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ervaj\Desktop\"/>
    </mc:Choice>
  </mc:AlternateContent>
  <bookViews>
    <workbookView xWindow="0" yWindow="420" windowWidth="19200" windowHeight="11180"/>
  </bookViews>
  <sheets>
    <sheet name="shqip" sheetId="1" r:id="rId1"/>
    <sheet name="anglisht" sheetId="4" r:id="rId2"/>
  </sheets>
  <calcPr calcId="152511"/>
</workbook>
</file>

<file path=xl/calcChain.xml><?xml version="1.0" encoding="utf-8"?>
<calcChain xmlns="http://schemas.openxmlformats.org/spreadsheetml/2006/main">
  <c r="U11" i="4" l="1"/>
  <c r="T11" i="4"/>
  <c r="T11" i="1"/>
  <c r="U11" i="1"/>
  <c r="S11" i="4" l="1"/>
  <c r="R11" i="4"/>
  <c r="Q11" i="4"/>
  <c r="S11" i="1"/>
  <c r="R11" i="1"/>
  <c r="Q11" i="1" l="1"/>
  <c r="P11" i="4" l="1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P11" i="1" l="1"/>
  <c r="O11" i="1"/>
  <c r="N11" i="1" l="1"/>
  <c r="M11" i="1"/>
  <c r="C11" i="1" l="1"/>
  <c r="D11" i="1"/>
  <c r="E11" i="1"/>
  <c r="F11" i="1"/>
  <c r="G11" i="1"/>
  <c r="H11" i="1"/>
  <c r="I11" i="1"/>
  <c r="J11" i="1"/>
  <c r="K11" i="1"/>
  <c r="L11" i="1"/>
  <c r="B11" i="1"/>
</calcChain>
</file>

<file path=xl/sharedStrings.xml><?xml version="1.0" encoding="utf-8"?>
<sst xmlns="http://schemas.openxmlformats.org/spreadsheetml/2006/main" count="304" uniqueCount="134">
  <si>
    <t>Data</t>
  </si>
  <si>
    <t>Tipi</t>
  </si>
  <si>
    <t>Blerje</t>
  </si>
  <si>
    <t>10 tetor 2013</t>
  </si>
  <si>
    <t>141.50-142.00</t>
  </si>
  <si>
    <t>141.50-141.60</t>
  </si>
  <si>
    <t>Nr. i ankandit</t>
  </si>
  <si>
    <t>Kursi mesatar i blerjeve</t>
  </si>
  <si>
    <t>Valuta</t>
  </si>
  <si>
    <t>Euro</t>
  </si>
  <si>
    <t xml:space="preserve">Shuma </t>
  </si>
  <si>
    <t>11 dhjetor 2014</t>
  </si>
  <si>
    <t>1 prill 2015</t>
  </si>
  <si>
    <t>2 korrik 2015</t>
  </si>
  <si>
    <t>6 gusht 2015</t>
  </si>
  <si>
    <t>12 nentor 2015</t>
  </si>
  <si>
    <t>10 prill 2017</t>
  </si>
  <si>
    <t>12 qershor 2017</t>
  </si>
  <si>
    <t>20 korrik 2017</t>
  </si>
  <si>
    <t>11 gusht 2017</t>
  </si>
  <si>
    <t>20 tetor 2017</t>
  </si>
  <si>
    <t>140.25-140.40</t>
  </si>
  <si>
    <t>140.25-140.35</t>
  </si>
  <si>
    <t>140.30-140.50</t>
  </si>
  <si>
    <t>140.30-140.45</t>
  </si>
  <si>
    <t>140.29-140.60</t>
  </si>
  <si>
    <t>140.29-140.35</t>
  </si>
  <si>
    <t>139.50-139.77</t>
  </si>
  <si>
    <t>139.50-139.62</t>
  </si>
  <si>
    <t>138.45-138.80</t>
  </si>
  <si>
    <t>138.45-138.50</t>
  </si>
  <si>
    <t>135.75-136.10</t>
  </si>
  <si>
    <t>135.75-135.85</t>
  </si>
  <si>
    <t>133.65-134.80</t>
  </si>
  <si>
    <t>133.65-133.80</t>
  </si>
  <si>
    <t>132.60-132.80</t>
  </si>
  <si>
    <t>132.60-133.00</t>
  </si>
  <si>
    <t>133.60-133.90</t>
  </si>
  <si>
    <t>133.60-133.80</t>
  </si>
  <si>
    <t>17 nentor 2017</t>
  </si>
  <si>
    <t>133.75-134.00</t>
  </si>
  <si>
    <t>133.46-133.80</t>
  </si>
  <si>
    <t>133.46-133.65</t>
  </si>
  <si>
    <t>15 dhjetor 2017</t>
  </si>
  <si>
    <t>22 shkurt 2018</t>
  </si>
  <si>
    <t>131.90-132.25</t>
  </si>
  <si>
    <t>131.90-132.00</t>
  </si>
  <si>
    <t>23 mars 2018</t>
  </si>
  <si>
    <t>129.80-130.30</t>
  </si>
  <si>
    <t>129.80-129.90</t>
  </si>
  <si>
    <t>Shuma e ofruar në raundin e parë</t>
  </si>
  <si>
    <t>Shuma e pranuar në raundin e parë</t>
  </si>
  <si>
    <t>Shuma e blerë në raundin e dytë</t>
  </si>
  <si>
    <t>Total i blerë</t>
  </si>
  <si>
    <t>Banda e kurseve të kerkuara</t>
  </si>
  <si>
    <t>Banda e kurseve të pranuara</t>
  </si>
  <si>
    <t>2-5 mln</t>
  </si>
  <si>
    <t>3-8 mln</t>
  </si>
  <si>
    <t>3-6 mln</t>
  </si>
  <si>
    <t>Type</t>
  </si>
  <si>
    <t>Currency</t>
  </si>
  <si>
    <t>Amount</t>
  </si>
  <si>
    <t>Auction No.</t>
  </si>
  <si>
    <t>Date</t>
  </si>
  <si>
    <t>Offered amount in first round</t>
  </si>
  <si>
    <t>Accepted amount in first round</t>
  </si>
  <si>
    <t>Purchased amount in second round</t>
  </si>
  <si>
    <t>Total purchased amount</t>
  </si>
  <si>
    <t>BUY</t>
  </si>
  <si>
    <t>10 October 2013</t>
  </si>
  <si>
    <t>11 December 2014</t>
  </si>
  <si>
    <t>1 April 2015</t>
  </si>
  <si>
    <t>2 July 2015</t>
  </si>
  <si>
    <t>6 August 2015</t>
  </si>
  <si>
    <t>12 November 2015</t>
  </si>
  <si>
    <t>10  April 2017</t>
  </si>
  <si>
    <t>12 June 2017</t>
  </si>
  <si>
    <t>20 July 2017</t>
  </si>
  <si>
    <t>11 August 2017</t>
  </si>
  <si>
    <t>20 October 2017</t>
  </si>
  <si>
    <t>17 November 2017</t>
  </si>
  <si>
    <t>15 December 2017</t>
  </si>
  <si>
    <t>22 February 2018</t>
  </si>
  <si>
    <t>23 March 2018</t>
  </si>
  <si>
    <t>Range of bid prices</t>
  </si>
  <si>
    <t>Range of accepted prices</t>
  </si>
  <si>
    <t>Weighted average accepted price</t>
  </si>
  <si>
    <t>20 prill 2018</t>
  </si>
  <si>
    <t>129.40-130.00</t>
  </si>
  <si>
    <t>129.40-129.60</t>
  </si>
  <si>
    <t>127.21-127.80</t>
  </si>
  <si>
    <t>127.21-127.45</t>
  </si>
  <si>
    <t>22 qershor 2018</t>
  </si>
  <si>
    <t>17 maj 2018</t>
  </si>
  <si>
    <t>126.05-126.60</t>
  </si>
  <si>
    <t>126.05-126.28</t>
  </si>
  <si>
    <t>20 April 2018</t>
  </si>
  <si>
    <t>17 May 2018</t>
  </si>
  <si>
    <t>22 June 2018</t>
  </si>
  <si>
    <t>BLERJE ME ANKAND</t>
  </si>
  <si>
    <t xml:space="preserve">Periudha </t>
  </si>
  <si>
    <t>Shuma</t>
  </si>
  <si>
    <t>5 Qershor 2018</t>
  </si>
  <si>
    <t>6-30 Qershor 2018</t>
  </si>
  <si>
    <t>DIRECT PURCHASES</t>
  </si>
  <si>
    <t>PURCHASES VIA AUCTION</t>
  </si>
  <si>
    <t>Period</t>
  </si>
  <si>
    <t>6-30 June 2018</t>
  </si>
  <si>
    <t>5 June 2018</t>
  </si>
  <si>
    <t>To Prevent Disorders in the Domestic Foreign Exchange Market</t>
  </si>
  <si>
    <t>To Prevent Further Appreciation of the Exchange Rate</t>
  </si>
  <si>
    <t>26 korrik 2018</t>
  </si>
  <si>
    <t>126.00-126.20</t>
  </si>
  <si>
    <t>126.00-126.10</t>
  </si>
  <si>
    <t>24 gusht 2018</t>
  </si>
  <si>
    <t>125.70-126.00</t>
  </si>
  <si>
    <t>125.70-125.75</t>
  </si>
  <si>
    <t>26 July 2018</t>
  </si>
  <si>
    <t>24 August 2018</t>
  </si>
  <si>
    <t>1-31 Korrik 2018</t>
  </si>
  <si>
    <t>1-31 Gusht 2018</t>
  </si>
  <si>
    <t>1-30 Shtator 2018</t>
  </si>
  <si>
    <t>16 tetor 2018</t>
  </si>
  <si>
    <t>125.25-125.70</t>
  </si>
  <si>
    <t>125.25-125.34</t>
  </si>
  <si>
    <t>14 dhjetor 2018</t>
  </si>
  <si>
    <t>124.46-124.68</t>
  </si>
  <si>
    <t>124.46-124.5</t>
  </si>
  <si>
    <t>123.37-123.9</t>
  </si>
  <si>
    <t>123.37-123.4</t>
  </si>
  <si>
    <t>Për shmangien e çrregullimeve në tregun e brendshëm valutor</t>
  </si>
  <si>
    <t>Për frenimin e forcimit të mëtejshëm të kursit të këmbimit</t>
  </si>
  <si>
    <t>BLERJE E DREJTPËRDREJTË</t>
  </si>
  <si>
    <t>15 nëntor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</si>
</sst>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right"/>
    </xf>
    <xf numFmtId="43" fontId="0" fillId="0" borderId="0" xfId="1" applyFont="1" applyAlignment="1">
      <alignment horizontal="right"/>
    </xf>
    <xf numFmtId="2" fontId="0" fillId="0" borderId="0" xfId="0" applyNumberFormat="1" applyAlignment="1">
      <alignment horizontal="right"/>
    </xf>
    <xf numFmtId="0" fontId="2" fillId="0" borderId="0" xfId="0" applyFont="1"/>
    <xf numFmtId="0" fontId="0" fillId="0" borderId="0" xfId="0" applyFill="1" applyAlignment="1">
      <alignment horizontal="right"/>
    </xf>
    <xf numFmtId="0" fontId="0" fillId="0" borderId="0" xfId="0" applyFill="1"/>
    <xf numFmtId="16" fontId="0" fillId="0" borderId="0" xfId="0" quotePrefix="1" applyNumberFormat="1" applyFill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43" fontId="4" fillId="0" borderId="0" xfId="1" applyFont="1" applyAlignment="1">
      <alignment horizontal="right"/>
    </xf>
    <xf numFmtId="2" fontId="4" fillId="0" borderId="0" xfId="0" applyNumberFormat="1" applyFont="1" applyAlignment="1">
      <alignment horizontal="right"/>
    </xf>
    <xf numFmtId="0" fontId="4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Fill="1" applyAlignment="1">
      <alignment horizontal="right"/>
    </xf>
    <xf numFmtId="2" fontId="0" fillId="0" borderId="0" xfId="0" applyNumberFormat="1" applyFont="1" applyAlignment="1">
      <alignment horizontal="right"/>
    </xf>
    <xf numFmtId="0" fontId="0" fillId="0" borderId="0" xfId="0" quotePrefix="1" applyAlignment="1">
      <alignment horizontal="right"/>
    </xf>
    <xf numFmtId="0" fontId="4" fillId="0" borderId="0" xfId="0" quotePrefix="1" applyFont="1" applyAlignment="1">
      <alignment horizontal="right"/>
    </xf>
    <xf numFmtId="0" fontId="0" fillId="0" borderId="0" xfId="0" quotePrefix="1" applyFont="1" applyAlignment="1">
      <alignment horizontal="right"/>
    </xf>
    <xf numFmtId="15" fontId="0" fillId="0" borderId="0" xfId="0" quotePrefix="1" applyNumberFormat="1" applyFont="1" applyAlignment="1">
      <alignment horizontal="right"/>
    </xf>
    <xf numFmtId="0" fontId="5" fillId="0" borderId="0" xfId="0" applyFont="1"/>
    <xf numFmtId="43" fontId="0" fillId="0" borderId="0" xfId="1" applyFont="1"/>
    <xf numFmtId="15" fontId="0" fillId="0" borderId="0" xfId="0" quotePrefix="1" applyNumberFormat="1"/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43" fontId="3" fillId="0" borderId="0" xfId="1" applyFont="1" applyAlignment="1">
      <alignment horizontal="right"/>
    </xf>
    <xf numFmtId="2" fontId="3" fillId="0" borderId="0" xfId="0" applyNumberFormat="1" applyFont="1" applyAlignment="1">
      <alignment horizontal="right"/>
    </xf>
    <xf numFmtId="15" fontId="3" fillId="0" borderId="0" xfId="0" quotePrefix="1" applyNumberFormat="1" applyFont="1" applyAlignment="1">
      <alignment horizontal="right"/>
    </xf>
    <xf numFmtId="0" fontId="3" fillId="0" borderId="0" xfId="0" quotePrefix="1" applyFont="1" applyAlignment="1">
      <alignment horizontal="right"/>
    </xf>
    <xf numFmtId="43" fontId="0" fillId="0" borderId="0" xfId="0" applyNumberFormat="1"/>
    <xf numFmtId="43" fontId="3" fillId="0" borderId="0" xfId="0" applyNumberFormat="1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43" fontId="6" fillId="0" borderId="0" xfId="1" applyFont="1" applyAlignment="1">
      <alignment horizontal="right"/>
    </xf>
    <xf numFmtId="2" fontId="6" fillId="0" borderId="0" xfId="0" applyNumberFormat="1" applyFont="1" applyAlignment="1">
      <alignment horizontal="right"/>
    </xf>
    <xf numFmtId="0" fontId="5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topLeftCell="A4" workbookViewId="0">
      <pane xSplit="1" topLeftCell="P1" activePane="topRight" state="frozen"/>
      <selection pane="topRight" activeCell="S20" sqref="S20"/>
    </sheetView>
  </sheetViews>
  <sheetFormatPr defaultRowHeight="14.5" x14ac:dyDescent="0.35"/>
  <cols>
    <col min="1" max="1" width="32.54296875" bestFit="1" customWidth="1"/>
    <col min="2" max="2" width="17.1796875" customWidth="1"/>
    <col min="3" max="3" width="14.54296875" bestFit="1" customWidth="1"/>
    <col min="4" max="4" width="13.26953125" bestFit="1" customWidth="1"/>
    <col min="5" max="5" width="15.26953125" bestFit="1" customWidth="1"/>
    <col min="6" max="6" width="13.26953125" bestFit="1" customWidth="1"/>
    <col min="7" max="7" width="14" bestFit="1" customWidth="1"/>
    <col min="8" max="8" width="14.26953125" bestFit="1" customWidth="1"/>
    <col min="9" max="9" width="14.81640625" bestFit="1" customWidth="1"/>
    <col min="10" max="10" width="14.26953125" bestFit="1" customWidth="1"/>
    <col min="11" max="11" width="13.26953125" bestFit="1" customWidth="1"/>
    <col min="12" max="12" width="14.26953125" bestFit="1" customWidth="1"/>
    <col min="13" max="14" width="14.26953125" style="13" bestFit="1" customWidth="1"/>
    <col min="15" max="15" width="15.26953125" style="8" bestFit="1" customWidth="1"/>
    <col min="16" max="19" width="14.26953125" style="8" bestFit="1" customWidth="1"/>
    <col min="20" max="20" width="14.26953125" style="8" customWidth="1"/>
    <col min="21" max="21" width="13.26953125" style="8" bestFit="1" customWidth="1"/>
    <col min="22" max="23" width="14.26953125" bestFit="1" customWidth="1"/>
    <col min="24" max="24" width="14.54296875" bestFit="1" customWidth="1"/>
  </cols>
  <sheetData>
    <row r="1" spans="1:24" x14ac:dyDescent="0.35">
      <c r="A1" s="21" t="s">
        <v>99</v>
      </c>
    </row>
    <row r="3" spans="1:24" x14ac:dyDescent="0.35">
      <c r="A3" s="4" t="s">
        <v>1</v>
      </c>
      <c r="B3" s="1" t="s">
        <v>2</v>
      </c>
      <c r="C3" s="1" t="s">
        <v>2</v>
      </c>
      <c r="D3" s="1" t="s">
        <v>2</v>
      </c>
      <c r="E3" s="1" t="s">
        <v>2</v>
      </c>
      <c r="F3" s="1" t="s">
        <v>2</v>
      </c>
      <c r="G3" s="1" t="s">
        <v>2</v>
      </c>
      <c r="H3" s="1" t="s">
        <v>2</v>
      </c>
      <c r="I3" s="1" t="s">
        <v>2</v>
      </c>
      <c r="J3" s="1" t="s">
        <v>2</v>
      </c>
      <c r="K3" s="1" t="s">
        <v>2</v>
      </c>
      <c r="L3" s="1" t="s">
        <v>2</v>
      </c>
      <c r="M3" s="9" t="s">
        <v>2</v>
      </c>
      <c r="N3" s="9" t="s">
        <v>2</v>
      </c>
      <c r="O3" s="14" t="s">
        <v>2</v>
      </c>
      <c r="P3" s="14" t="s">
        <v>2</v>
      </c>
      <c r="Q3" s="14" t="s">
        <v>2</v>
      </c>
      <c r="R3" s="14" t="s">
        <v>2</v>
      </c>
      <c r="S3" s="34" t="s">
        <v>2</v>
      </c>
      <c r="T3" s="34" t="s">
        <v>2</v>
      </c>
      <c r="U3" s="34" t="s">
        <v>2</v>
      </c>
      <c r="V3" s="24" t="s">
        <v>2</v>
      </c>
      <c r="W3" s="24" t="s">
        <v>2</v>
      </c>
      <c r="X3" s="24" t="s">
        <v>2</v>
      </c>
    </row>
    <row r="4" spans="1:24" x14ac:dyDescent="0.35">
      <c r="A4" s="4" t="s">
        <v>8</v>
      </c>
      <c r="B4" s="1" t="s">
        <v>9</v>
      </c>
      <c r="C4" s="1" t="s">
        <v>9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9</v>
      </c>
      <c r="J4" s="1" t="s">
        <v>9</v>
      </c>
      <c r="K4" s="1" t="s">
        <v>9</v>
      </c>
      <c r="L4" s="1" t="s">
        <v>9</v>
      </c>
      <c r="M4" s="9" t="s">
        <v>9</v>
      </c>
      <c r="N4" s="9" t="s">
        <v>9</v>
      </c>
      <c r="O4" s="14" t="s">
        <v>9</v>
      </c>
      <c r="P4" s="14" t="s">
        <v>9</v>
      </c>
      <c r="Q4" s="14" t="s">
        <v>9</v>
      </c>
      <c r="R4" s="14" t="s">
        <v>9</v>
      </c>
      <c r="S4" s="34" t="s">
        <v>9</v>
      </c>
      <c r="T4" s="34" t="s">
        <v>9</v>
      </c>
      <c r="U4" s="34" t="s">
        <v>9</v>
      </c>
      <c r="V4" s="24" t="s">
        <v>9</v>
      </c>
      <c r="W4" s="24" t="s">
        <v>9</v>
      </c>
      <c r="X4" s="24" t="s">
        <v>9</v>
      </c>
    </row>
    <row r="5" spans="1:24" x14ac:dyDescent="0.35">
      <c r="A5" s="4" t="s">
        <v>10</v>
      </c>
      <c r="B5" s="7" t="s">
        <v>56</v>
      </c>
      <c r="C5" s="7" t="s">
        <v>56</v>
      </c>
      <c r="D5" s="7" t="s">
        <v>56</v>
      </c>
      <c r="E5" s="7" t="s">
        <v>56</v>
      </c>
      <c r="F5" s="7" t="s">
        <v>56</v>
      </c>
      <c r="G5" s="7" t="s">
        <v>56</v>
      </c>
      <c r="H5" s="5" t="s">
        <v>57</v>
      </c>
      <c r="I5" s="5" t="s">
        <v>57</v>
      </c>
      <c r="J5" s="5" t="s">
        <v>57</v>
      </c>
      <c r="K5" s="5" t="s">
        <v>57</v>
      </c>
      <c r="L5" s="5" t="s">
        <v>57</v>
      </c>
      <c r="M5" s="10" t="s">
        <v>57</v>
      </c>
      <c r="N5" s="10" t="s">
        <v>57</v>
      </c>
      <c r="O5" s="15" t="s">
        <v>58</v>
      </c>
      <c r="P5" s="15" t="s">
        <v>58</v>
      </c>
      <c r="Q5" s="15" t="s">
        <v>58</v>
      </c>
      <c r="R5" s="15" t="s">
        <v>58</v>
      </c>
      <c r="S5" s="35" t="s">
        <v>58</v>
      </c>
      <c r="T5" s="35" t="s">
        <v>58</v>
      </c>
      <c r="U5" s="35" t="s">
        <v>58</v>
      </c>
      <c r="V5" s="25" t="s">
        <v>58</v>
      </c>
      <c r="W5" s="25" t="s">
        <v>58</v>
      </c>
      <c r="X5" s="25" t="s">
        <v>58</v>
      </c>
    </row>
    <row r="6" spans="1:24" x14ac:dyDescent="0.35">
      <c r="A6" s="4" t="s">
        <v>6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  <c r="L6" s="1">
        <v>11</v>
      </c>
      <c r="M6" s="9">
        <v>12</v>
      </c>
      <c r="N6" s="9">
        <v>13</v>
      </c>
      <c r="O6" s="14">
        <v>14</v>
      </c>
      <c r="P6" s="14">
        <v>15</v>
      </c>
      <c r="Q6" s="14">
        <v>16</v>
      </c>
      <c r="R6" s="14">
        <v>17</v>
      </c>
      <c r="S6" s="34">
        <v>18</v>
      </c>
      <c r="T6" s="34">
        <v>19</v>
      </c>
      <c r="U6" s="34">
        <v>20</v>
      </c>
      <c r="V6" s="24">
        <v>21</v>
      </c>
      <c r="W6" s="24">
        <v>22</v>
      </c>
      <c r="X6" s="24">
        <v>23</v>
      </c>
    </row>
    <row r="7" spans="1:24" x14ac:dyDescent="0.35">
      <c r="A7" s="4" t="s">
        <v>0</v>
      </c>
      <c r="B7" s="1" t="s">
        <v>3</v>
      </c>
      <c r="C7" s="1" t="s">
        <v>11</v>
      </c>
      <c r="D7" s="1" t="s">
        <v>12</v>
      </c>
      <c r="E7" s="1" t="s">
        <v>13</v>
      </c>
      <c r="F7" s="1" t="s">
        <v>14</v>
      </c>
      <c r="G7" s="1" t="s">
        <v>15</v>
      </c>
      <c r="H7" s="1" t="s">
        <v>16</v>
      </c>
      <c r="I7" s="1" t="s">
        <v>17</v>
      </c>
      <c r="J7" s="1" t="s">
        <v>18</v>
      </c>
      <c r="K7" s="1" t="s">
        <v>19</v>
      </c>
      <c r="L7" s="1" t="s">
        <v>20</v>
      </c>
      <c r="M7" s="9" t="s">
        <v>39</v>
      </c>
      <c r="N7" s="9" t="s">
        <v>43</v>
      </c>
      <c r="O7" s="14" t="s">
        <v>44</v>
      </c>
      <c r="P7" s="14" t="s">
        <v>47</v>
      </c>
      <c r="Q7" s="14" t="s">
        <v>87</v>
      </c>
      <c r="R7" s="14" t="s">
        <v>93</v>
      </c>
      <c r="S7" s="34" t="s">
        <v>92</v>
      </c>
      <c r="T7" s="34" t="s">
        <v>111</v>
      </c>
      <c r="U7" s="34" t="s">
        <v>114</v>
      </c>
      <c r="V7" s="24" t="s">
        <v>122</v>
      </c>
      <c r="W7" s="24" t="s">
        <v>133</v>
      </c>
      <c r="X7" s="24" t="s">
        <v>125</v>
      </c>
    </row>
    <row r="8" spans="1:24" x14ac:dyDescent="0.35">
      <c r="A8" s="4" t="s">
        <v>50</v>
      </c>
      <c r="B8" s="2">
        <v>6400000</v>
      </c>
      <c r="C8" s="2">
        <v>5450000</v>
      </c>
      <c r="D8" s="2">
        <v>5700000</v>
      </c>
      <c r="E8" s="2">
        <v>4930000</v>
      </c>
      <c r="F8" s="2">
        <v>5150000</v>
      </c>
      <c r="G8" s="2">
        <v>10850000</v>
      </c>
      <c r="H8" s="2">
        <v>10300000</v>
      </c>
      <c r="I8" s="2">
        <v>7100000</v>
      </c>
      <c r="J8" s="2">
        <v>10100000</v>
      </c>
      <c r="K8" s="2">
        <v>8400000</v>
      </c>
      <c r="L8" s="2">
        <v>10430000</v>
      </c>
      <c r="M8" s="11">
        <v>10100000</v>
      </c>
      <c r="N8" s="11">
        <v>12300000</v>
      </c>
      <c r="O8" s="2">
        <v>12000000</v>
      </c>
      <c r="P8" s="2">
        <v>11500000</v>
      </c>
      <c r="Q8" s="2">
        <v>11700000</v>
      </c>
      <c r="R8" s="2">
        <v>14350000</v>
      </c>
      <c r="S8" s="36">
        <v>14900000</v>
      </c>
      <c r="T8" s="36">
        <v>9300000</v>
      </c>
      <c r="U8" s="36">
        <v>9200000</v>
      </c>
      <c r="V8" s="26">
        <v>15600000</v>
      </c>
      <c r="W8" s="26">
        <v>10900000</v>
      </c>
      <c r="X8" s="26">
        <v>15200000</v>
      </c>
    </row>
    <row r="9" spans="1:24" x14ac:dyDescent="0.35">
      <c r="A9" s="4" t="s">
        <v>51</v>
      </c>
      <c r="B9" s="2">
        <v>5000000</v>
      </c>
      <c r="C9" s="2">
        <v>5000000</v>
      </c>
      <c r="D9" s="2">
        <v>3730000</v>
      </c>
      <c r="E9" s="2">
        <v>3150000</v>
      </c>
      <c r="F9" s="2">
        <v>3850000</v>
      </c>
      <c r="G9" s="2">
        <v>5000000</v>
      </c>
      <c r="H9" s="2">
        <v>7000000</v>
      </c>
      <c r="I9" s="2">
        <v>6500000</v>
      </c>
      <c r="J9" s="2">
        <v>8000000</v>
      </c>
      <c r="K9" s="2">
        <v>3400000</v>
      </c>
      <c r="L9" s="2">
        <v>5430000</v>
      </c>
      <c r="M9" s="11">
        <v>8000000</v>
      </c>
      <c r="N9" s="11">
        <v>8000000</v>
      </c>
      <c r="O9" s="2">
        <v>6000000</v>
      </c>
      <c r="P9" s="2">
        <v>6000000</v>
      </c>
      <c r="Q9" s="2">
        <v>6000000</v>
      </c>
      <c r="R9" s="2">
        <v>5900000</v>
      </c>
      <c r="S9" s="36">
        <v>5500000</v>
      </c>
      <c r="T9" s="36">
        <v>6000000</v>
      </c>
      <c r="U9" s="36">
        <v>6000000</v>
      </c>
      <c r="V9" s="26">
        <v>6000000</v>
      </c>
      <c r="W9" s="26">
        <v>6000000</v>
      </c>
      <c r="X9" s="26">
        <v>6000000</v>
      </c>
    </row>
    <row r="10" spans="1:24" x14ac:dyDescent="0.35">
      <c r="A10" s="4" t="s">
        <v>52</v>
      </c>
      <c r="B10" s="2">
        <v>1650000</v>
      </c>
      <c r="C10" s="2">
        <v>5300000</v>
      </c>
      <c r="D10" s="2">
        <v>0</v>
      </c>
      <c r="E10" s="2">
        <v>6300000</v>
      </c>
      <c r="F10" s="2">
        <v>0</v>
      </c>
      <c r="G10" s="2">
        <v>0</v>
      </c>
      <c r="H10" s="2">
        <v>1700000</v>
      </c>
      <c r="I10" s="2">
        <v>2800000</v>
      </c>
      <c r="J10" s="2">
        <v>3600000</v>
      </c>
      <c r="K10" s="2">
        <v>2600000</v>
      </c>
      <c r="L10" s="2">
        <v>6460000</v>
      </c>
      <c r="M10" s="11">
        <v>3300000</v>
      </c>
      <c r="N10" s="11">
        <v>4400000</v>
      </c>
      <c r="O10" s="2">
        <v>7000000</v>
      </c>
      <c r="P10" s="2">
        <v>300000</v>
      </c>
      <c r="Q10" s="2">
        <v>4100000</v>
      </c>
      <c r="R10" s="2">
        <v>11000000</v>
      </c>
      <c r="S10" s="36">
        <v>11000000</v>
      </c>
      <c r="T10" s="36">
        <v>1300000</v>
      </c>
      <c r="U10" s="36">
        <v>2000000</v>
      </c>
      <c r="V10" s="26">
        <v>7500000</v>
      </c>
      <c r="W10" s="26">
        <v>10500000</v>
      </c>
      <c r="X10" s="26">
        <v>9700000</v>
      </c>
    </row>
    <row r="11" spans="1:24" x14ac:dyDescent="0.35">
      <c r="A11" s="4" t="s">
        <v>53</v>
      </c>
      <c r="B11" s="2">
        <f>B9+B10</f>
        <v>6650000</v>
      </c>
      <c r="C11" s="2">
        <f t="shared" ref="C11:L11" si="0">C9+C10</f>
        <v>10300000</v>
      </c>
      <c r="D11" s="2">
        <f t="shared" si="0"/>
        <v>3730000</v>
      </c>
      <c r="E11" s="2">
        <f t="shared" si="0"/>
        <v>9450000</v>
      </c>
      <c r="F11" s="2">
        <f t="shared" si="0"/>
        <v>3850000</v>
      </c>
      <c r="G11" s="2">
        <f t="shared" si="0"/>
        <v>5000000</v>
      </c>
      <c r="H11" s="2">
        <f t="shared" si="0"/>
        <v>8700000</v>
      </c>
      <c r="I11" s="2">
        <f t="shared" si="0"/>
        <v>9300000</v>
      </c>
      <c r="J11" s="2">
        <f t="shared" si="0"/>
        <v>11600000</v>
      </c>
      <c r="K11" s="2">
        <f t="shared" si="0"/>
        <v>6000000</v>
      </c>
      <c r="L11" s="2">
        <f t="shared" si="0"/>
        <v>11890000</v>
      </c>
      <c r="M11" s="11">
        <f t="shared" ref="M11:N11" si="1">M9+M10</f>
        <v>11300000</v>
      </c>
      <c r="N11" s="11">
        <f t="shared" si="1"/>
        <v>12400000</v>
      </c>
      <c r="O11" s="2">
        <f t="shared" ref="O11:P11" si="2">O9+O10</f>
        <v>13000000</v>
      </c>
      <c r="P11" s="2">
        <f t="shared" si="2"/>
        <v>6300000</v>
      </c>
      <c r="Q11" s="2">
        <f t="shared" ref="Q11:R11" si="3">Q9+Q10</f>
        <v>10100000</v>
      </c>
      <c r="R11" s="2">
        <f t="shared" si="3"/>
        <v>16900000</v>
      </c>
      <c r="S11" s="36">
        <f t="shared" ref="S11:U11" si="4">S9+S10</f>
        <v>16500000</v>
      </c>
      <c r="T11" s="36">
        <f t="shared" si="4"/>
        <v>7300000</v>
      </c>
      <c r="U11" s="36">
        <f t="shared" si="4"/>
        <v>8000000</v>
      </c>
      <c r="V11" s="26">
        <v>13500000</v>
      </c>
      <c r="W11" s="26">
        <v>16500000</v>
      </c>
      <c r="X11" s="26">
        <v>15700000</v>
      </c>
    </row>
    <row r="12" spans="1:24" x14ac:dyDescent="0.35">
      <c r="A12" s="4" t="s">
        <v>54</v>
      </c>
      <c r="B12" s="1" t="s">
        <v>4</v>
      </c>
      <c r="C12" s="1" t="s">
        <v>21</v>
      </c>
      <c r="D12" s="1" t="s">
        <v>23</v>
      </c>
      <c r="E12" s="1" t="s">
        <v>25</v>
      </c>
      <c r="F12" s="1" t="s">
        <v>27</v>
      </c>
      <c r="G12" s="1" t="s">
        <v>29</v>
      </c>
      <c r="H12" s="1" t="s">
        <v>31</v>
      </c>
      <c r="I12" s="1" t="s">
        <v>33</v>
      </c>
      <c r="J12" s="1" t="s">
        <v>35</v>
      </c>
      <c r="K12" s="1" t="s">
        <v>36</v>
      </c>
      <c r="L12" s="1" t="s">
        <v>37</v>
      </c>
      <c r="M12" s="9" t="s">
        <v>40</v>
      </c>
      <c r="N12" s="9" t="s">
        <v>41</v>
      </c>
      <c r="O12" s="14" t="s">
        <v>45</v>
      </c>
      <c r="P12" s="14" t="s">
        <v>48</v>
      </c>
      <c r="Q12" s="14" t="s">
        <v>88</v>
      </c>
      <c r="R12" s="14" t="s">
        <v>90</v>
      </c>
      <c r="S12" s="34" t="s">
        <v>94</v>
      </c>
      <c r="T12" s="34" t="s">
        <v>112</v>
      </c>
      <c r="U12" s="34" t="s">
        <v>115</v>
      </c>
      <c r="V12" s="26" t="s">
        <v>123</v>
      </c>
      <c r="W12" s="26" t="s">
        <v>126</v>
      </c>
      <c r="X12" s="24" t="s">
        <v>128</v>
      </c>
    </row>
    <row r="13" spans="1:24" x14ac:dyDescent="0.35">
      <c r="A13" s="4" t="s">
        <v>55</v>
      </c>
      <c r="B13" s="1" t="s">
        <v>5</v>
      </c>
      <c r="C13" s="1" t="s">
        <v>22</v>
      </c>
      <c r="D13" s="1" t="s">
        <v>24</v>
      </c>
      <c r="E13" s="1" t="s">
        <v>26</v>
      </c>
      <c r="F13" s="1" t="s">
        <v>28</v>
      </c>
      <c r="G13" s="1" t="s">
        <v>30</v>
      </c>
      <c r="H13" s="1" t="s">
        <v>32</v>
      </c>
      <c r="I13" s="1" t="s">
        <v>34</v>
      </c>
      <c r="J13" s="1" t="s">
        <v>35</v>
      </c>
      <c r="K13" s="1" t="s">
        <v>35</v>
      </c>
      <c r="L13" s="1" t="s">
        <v>38</v>
      </c>
      <c r="M13" s="9" t="s">
        <v>40</v>
      </c>
      <c r="N13" s="9" t="s">
        <v>42</v>
      </c>
      <c r="O13" s="14" t="s">
        <v>46</v>
      </c>
      <c r="P13" s="14" t="s">
        <v>49</v>
      </c>
      <c r="Q13" s="14" t="s">
        <v>89</v>
      </c>
      <c r="R13" s="14" t="s">
        <v>91</v>
      </c>
      <c r="S13" s="34" t="s">
        <v>95</v>
      </c>
      <c r="T13" s="34" t="s">
        <v>113</v>
      </c>
      <c r="U13" s="34" t="s">
        <v>116</v>
      </c>
      <c r="V13" s="26" t="s">
        <v>124</v>
      </c>
      <c r="W13" s="26" t="s">
        <v>127</v>
      </c>
      <c r="X13" s="24" t="s">
        <v>129</v>
      </c>
    </row>
    <row r="14" spans="1:24" x14ac:dyDescent="0.35">
      <c r="A14" s="4" t="s">
        <v>7</v>
      </c>
      <c r="B14" s="3">
        <v>141.57919999999999</v>
      </c>
      <c r="C14" s="3">
        <v>140.29920000000001</v>
      </c>
      <c r="D14" s="3">
        <v>140.42198391420911</v>
      </c>
      <c r="E14" s="3">
        <v>140.29920634920634</v>
      </c>
      <c r="F14" s="3">
        <v>139.55324675324675</v>
      </c>
      <c r="G14" s="3">
        <v>138.47999999999999</v>
      </c>
      <c r="H14" s="3">
        <v>135.82499999999999</v>
      </c>
      <c r="I14" s="3">
        <v>133.70615384615385</v>
      </c>
      <c r="J14" s="3">
        <v>132.735625</v>
      </c>
      <c r="K14" s="3">
        <v>132.68970588235294</v>
      </c>
      <c r="L14" s="3">
        <v>133.68839779005526</v>
      </c>
      <c r="M14" s="12">
        <v>133.87</v>
      </c>
      <c r="N14" s="12">
        <v>133.6</v>
      </c>
      <c r="O14" s="16">
        <v>131.91999999999999</v>
      </c>
      <c r="P14" s="16">
        <v>129.88</v>
      </c>
      <c r="Q14" s="16">
        <v>129.49</v>
      </c>
      <c r="R14" s="16">
        <v>127.24</v>
      </c>
      <c r="S14" s="37">
        <v>126.08</v>
      </c>
      <c r="T14" s="37">
        <v>126.05500000000001</v>
      </c>
      <c r="U14" s="37">
        <v>125.74</v>
      </c>
      <c r="V14" s="26">
        <v>125.3</v>
      </c>
      <c r="W14" s="26">
        <v>124.48</v>
      </c>
      <c r="X14" s="8">
        <v>123.39</v>
      </c>
    </row>
    <row r="15" spans="1:24" x14ac:dyDescent="0.35">
      <c r="W15" s="2"/>
    </row>
    <row r="18" spans="1:15" x14ac:dyDescent="0.35">
      <c r="A18" s="21" t="s">
        <v>132</v>
      </c>
    </row>
    <row r="19" spans="1:15" x14ac:dyDescent="0.35">
      <c r="B19" t="s">
        <v>100</v>
      </c>
      <c r="C19" t="s">
        <v>101</v>
      </c>
    </row>
    <row r="20" spans="1:15" ht="29" x14ac:dyDescent="0.35">
      <c r="A20" s="33" t="s">
        <v>130</v>
      </c>
      <c r="B20" t="s">
        <v>102</v>
      </c>
      <c r="C20" s="22">
        <v>13900000</v>
      </c>
    </row>
    <row r="21" spans="1:15" ht="14.5" customHeight="1" x14ac:dyDescent="0.35">
      <c r="A21" s="38" t="s">
        <v>131</v>
      </c>
      <c r="B21" t="s">
        <v>103</v>
      </c>
      <c r="C21" s="22">
        <v>51400000</v>
      </c>
    </row>
    <row r="22" spans="1:15" x14ac:dyDescent="0.35">
      <c r="A22" s="38"/>
      <c r="B22" t="s">
        <v>119</v>
      </c>
      <c r="C22" s="22">
        <v>72550000</v>
      </c>
      <c r="E22" s="30"/>
    </row>
    <row r="23" spans="1:15" x14ac:dyDescent="0.35">
      <c r="A23" s="38"/>
      <c r="B23" t="s">
        <v>120</v>
      </c>
      <c r="C23" s="22">
        <v>42000000</v>
      </c>
      <c r="E23" s="30"/>
    </row>
    <row r="24" spans="1:15" x14ac:dyDescent="0.35">
      <c r="A24" s="38"/>
      <c r="B24" t="s">
        <v>121</v>
      </c>
      <c r="C24" s="22">
        <v>0</v>
      </c>
    </row>
    <row r="27" spans="1:15" x14ac:dyDescent="0.35">
      <c r="E27" s="30"/>
      <c r="O27" s="31"/>
    </row>
  </sheetData>
  <mergeCells count="1">
    <mergeCell ref="A21:A24"/>
  </mergeCells>
  <pageMargins left="0.70866141732283472" right="0.70866141732283472" top="0.74803149606299213" bottom="0.74803149606299213" header="0.31496062992125984" footer="0.31496062992125984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workbookViewId="0">
      <selection activeCell="A21" sqref="A21:A24"/>
    </sheetView>
  </sheetViews>
  <sheetFormatPr defaultRowHeight="14.5" x14ac:dyDescent="0.35"/>
  <cols>
    <col min="1" max="1" width="32.54296875" bestFit="1" customWidth="1"/>
    <col min="2" max="2" width="15.1796875" bestFit="1" customWidth="1"/>
    <col min="3" max="3" width="17.26953125" bestFit="1" customWidth="1"/>
    <col min="4" max="6" width="13.26953125" bestFit="1" customWidth="1"/>
    <col min="7" max="7" width="17.54296875" bestFit="1" customWidth="1"/>
    <col min="8" max="8" width="14.26953125" bestFit="1" customWidth="1"/>
    <col min="9" max="9" width="13.26953125" bestFit="1" customWidth="1"/>
    <col min="10" max="10" width="14.26953125" bestFit="1" customWidth="1"/>
    <col min="11" max="11" width="14.1796875" bestFit="1" customWidth="1"/>
    <col min="12" max="12" width="15.1796875" bestFit="1" customWidth="1"/>
    <col min="13" max="13" width="17.54296875" style="13" bestFit="1" customWidth="1"/>
    <col min="14" max="14" width="17.26953125" style="13" bestFit="1" customWidth="1"/>
    <col min="15" max="15" width="15.81640625" style="8" bestFit="1" customWidth="1"/>
    <col min="16" max="19" width="14.26953125" style="8" bestFit="1" customWidth="1"/>
    <col min="20" max="20" width="14.7265625" style="8" customWidth="1"/>
    <col min="21" max="21" width="14.1796875" style="8" bestFit="1" customWidth="1"/>
    <col min="22" max="22" width="14.26953125" customWidth="1"/>
  </cols>
  <sheetData>
    <row r="1" spans="1:23" x14ac:dyDescent="0.35">
      <c r="A1" s="21" t="s">
        <v>105</v>
      </c>
    </row>
    <row r="3" spans="1:23" x14ac:dyDescent="0.35">
      <c r="A3" s="4" t="s">
        <v>59</v>
      </c>
      <c r="B3" s="1" t="s">
        <v>68</v>
      </c>
      <c r="C3" s="1" t="s">
        <v>68</v>
      </c>
      <c r="D3" s="1" t="s">
        <v>68</v>
      </c>
      <c r="E3" s="1" t="s">
        <v>68</v>
      </c>
      <c r="F3" s="1" t="s">
        <v>68</v>
      </c>
      <c r="G3" s="1" t="s">
        <v>68</v>
      </c>
      <c r="H3" s="1" t="s">
        <v>68</v>
      </c>
      <c r="I3" s="1" t="s">
        <v>68</v>
      </c>
      <c r="J3" s="1" t="s">
        <v>68</v>
      </c>
      <c r="K3" s="1" t="s">
        <v>68</v>
      </c>
      <c r="L3" s="1" t="s">
        <v>68</v>
      </c>
      <c r="M3" s="1" t="s">
        <v>68</v>
      </c>
      <c r="N3" s="1" t="s">
        <v>68</v>
      </c>
      <c r="O3" s="1" t="s">
        <v>68</v>
      </c>
      <c r="P3" s="1" t="s">
        <v>68</v>
      </c>
      <c r="Q3" s="14" t="s">
        <v>68</v>
      </c>
      <c r="R3" s="14" t="s">
        <v>68</v>
      </c>
      <c r="S3" s="14" t="s">
        <v>68</v>
      </c>
      <c r="T3" s="24" t="s">
        <v>68</v>
      </c>
      <c r="U3" s="24" t="s">
        <v>68</v>
      </c>
      <c r="V3" s="1"/>
    </row>
    <row r="4" spans="1:23" x14ac:dyDescent="0.35">
      <c r="A4" s="4" t="s">
        <v>60</v>
      </c>
      <c r="B4" s="1" t="s">
        <v>9</v>
      </c>
      <c r="C4" s="1" t="s">
        <v>9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9</v>
      </c>
      <c r="J4" s="1" t="s">
        <v>9</v>
      </c>
      <c r="K4" s="1" t="s">
        <v>9</v>
      </c>
      <c r="L4" s="1" t="s">
        <v>9</v>
      </c>
      <c r="M4" s="9" t="s">
        <v>9</v>
      </c>
      <c r="N4" s="9" t="s">
        <v>9</v>
      </c>
      <c r="O4" s="14" t="s">
        <v>9</v>
      </c>
      <c r="P4" s="14" t="s">
        <v>9</v>
      </c>
      <c r="Q4" s="14" t="s">
        <v>9</v>
      </c>
      <c r="R4" s="14" t="s">
        <v>9</v>
      </c>
      <c r="S4" s="14" t="s">
        <v>9</v>
      </c>
      <c r="T4" s="24" t="s">
        <v>9</v>
      </c>
      <c r="U4" s="24" t="s">
        <v>9</v>
      </c>
      <c r="V4" s="1"/>
    </row>
    <row r="5" spans="1:23" x14ac:dyDescent="0.35">
      <c r="A5" s="4" t="s">
        <v>61</v>
      </c>
      <c r="B5" s="7" t="s">
        <v>56</v>
      </c>
      <c r="C5" s="7" t="s">
        <v>56</v>
      </c>
      <c r="D5" s="7" t="s">
        <v>56</v>
      </c>
      <c r="E5" s="7" t="s">
        <v>56</v>
      </c>
      <c r="F5" s="7" t="s">
        <v>56</v>
      </c>
      <c r="G5" s="7" t="s">
        <v>56</v>
      </c>
      <c r="H5" s="5" t="s">
        <v>57</v>
      </c>
      <c r="I5" s="5" t="s">
        <v>57</v>
      </c>
      <c r="J5" s="5" t="s">
        <v>57</v>
      </c>
      <c r="K5" s="5" t="s">
        <v>57</v>
      </c>
      <c r="L5" s="5" t="s">
        <v>57</v>
      </c>
      <c r="M5" s="10" t="s">
        <v>57</v>
      </c>
      <c r="N5" s="10" t="s">
        <v>57</v>
      </c>
      <c r="O5" s="15" t="s">
        <v>58</v>
      </c>
      <c r="P5" s="15" t="s">
        <v>58</v>
      </c>
      <c r="Q5" s="15" t="s">
        <v>58</v>
      </c>
      <c r="R5" s="15" t="s">
        <v>58</v>
      </c>
      <c r="S5" s="15" t="s">
        <v>58</v>
      </c>
      <c r="T5" s="25" t="s">
        <v>58</v>
      </c>
      <c r="U5" s="25" t="s">
        <v>58</v>
      </c>
      <c r="V5" s="5"/>
      <c r="W5" s="6"/>
    </row>
    <row r="6" spans="1:23" x14ac:dyDescent="0.35">
      <c r="A6" s="4" t="s">
        <v>62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  <c r="L6" s="1">
        <v>11</v>
      </c>
      <c r="M6" s="9">
        <v>12</v>
      </c>
      <c r="N6" s="9">
        <v>13</v>
      </c>
      <c r="O6" s="14">
        <v>14</v>
      </c>
      <c r="P6" s="14">
        <v>15</v>
      </c>
      <c r="Q6" s="14">
        <v>16</v>
      </c>
      <c r="R6" s="14">
        <v>17</v>
      </c>
      <c r="S6" s="14">
        <v>18</v>
      </c>
      <c r="T6" s="24">
        <v>19</v>
      </c>
      <c r="U6" s="24">
        <v>20</v>
      </c>
      <c r="V6" s="1"/>
    </row>
    <row r="7" spans="1:23" x14ac:dyDescent="0.35">
      <c r="A7" s="4" t="s">
        <v>63</v>
      </c>
      <c r="B7" s="17" t="s">
        <v>69</v>
      </c>
      <c r="C7" s="17" t="s">
        <v>70</v>
      </c>
      <c r="D7" s="17" t="s">
        <v>71</v>
      </c>
      <c r="E7" s="17" t="s">
        <v>72</v>
      </c>
      <c r="F7" s="17" t="s">
        <v>73</v>
      </c>
      <c r="G7" s="17" t="s">
        <v>74</v>
      </c>
      <c r="H7" s="17" t="s">
        <v>75</v>
      </c>
      <c r="I7" s="17" t="s">
        <v>76</v>
      </c>
      <c r="J7" s="17" t="s">
        <v>77</v>
      </c>
      <c r="K7" s="17" t="s">
        <v>78</v>
      </c>
      <c r="L7" s="17" t="s">
        <v>79</v>
      </c>
      <c r="M7" s="18" t="s">
        <v>80</v>
      </c>
      <c r="N7" s="18" t="s">
        <v>81</v>
      </c>
      <c r="O7" s="19" t="s">
        <v>82</v>
      </c>
      <c r="P7" s="19" t="s">
        <v>83</v>
      </c>
      <c r="Q7" s="20" t="s">
        <v>96</v>
      </c>
      <c r="R7" s="19" t="s">
        <v>97</v>
      </c>
      <c r="S7" s="19" t="s">
        <v>98</v>
      </c>
      <c r="T7" s="28" t="s">
        <v>117</v>
      </c>
      <c r="U7" s="29" t="s">
        <v>118</v>
      </c>
      <c r="V7" s="1"/>
    </row>
    <row r="8" spans="1:23" x14ac:dyDescent="0.35">
      <c r="A8" s="4" t="s">
        <v>64</v>
      </c>
      <c r="B8" s="2">
        <v>6400000</v>
      </c>
      <c r="C8" s="2">
        <v>5450000</v>
      </c>
      <c r="D8" s="2">
        <v>5700000</v>
      </c>
      <c r="E8" s="2">
        <v>4930000</v>
      </c>
      <c r="F8" s="2">
        <v>5150000</v>
      </c>
      <c r="G8" s="2">
        <v>10850000</v>
      </c>
      <c r="H8" s="2">
        <v>10300000</v>
      </c>
      <c r="I8" s="2">
        <v>7100000</v>
      </c>
      <c r="J8" s="2">
        <v>10100000</v>
      </c>
      <c r="K8" s="2">
        <v>8400000</v>
      </c>
      <c r="L8" s="2">
        <v>10430000</v>
      </c>
      <c r="M8" s="11">
        <v>10100000</v>
      </c>
      <c r="N8" s="11">
        <v>12300000</v>
      </c>
      <c r="O8" s="2">
        <v>12000000</v>
      </c>
      <c r="P8" s="2">
        <v>11500000</v>
      </c>
      <c r="Q8" s="2">
        <v>11700000</v>
      </c>
      <c r="R8" s="2">
        <v>14350000</v>
      </c>
      <c r="S8" s="2">
        <v>14900000</v>
      </c>
      <c r="T8" s="26">
        <v>9300000</v>
      </c>
      <c r="U8" s="26">
        <v>9200000</v>
      </c>
      <c r="V8" s="2"/>
    </row>
    <row r="9" spans="1:23" x14ac:dyDescent="0.35">
      <c r="A9" s="4" t="s">
        <v>65</v>
      </c>
      <c r="B9" s="2">
        <v>5000000</v>
      </c>
      <c r="C9" s="2">
        <v>5000000</v>
      </c>
      <c r="D9" s="2">
        <v>3730000</v>
      </c>
      <c r="E9" s="2">
        <v>3150000</v>
      </c>
      <c r="F9" s="2">
        <v>3850000</v>
      </c>
      <c r="G9" s="2">
        <v>5000000</v>
      </c>
      <c r="H9" s="2">
        <v>7000000</v>
      </c>
      <c r="I9" s="2">
        <v>6500000</v>
      </c>
      <c r="J9" s="2">
        <v>8000000</v>
      </c>
      <c r="K9" s="2">
        <v>3400000</v>
      </c>
      <c r="L9" s="2">
        <v>5430000</v>
      </c>
      <c r="M9" s="11">
        <v>8000000</v>
      </c>
      <c r="N9" s="11">
        <v>8000000</v>
      </c>
      <c r="O9" s="2">
        <v>6000000</v>
      </c>
      <c r="P9" s="2">
        <v>6000000</v>
      </c>
      <c r="Q9" s="2">
        <v>6000000</v>
      </c>
      <c r="R9" s="2">
        <v>5900000</v>
      </c>
      <c r="S9" s="2">
        <v>5500000</v>
      </c>
      <c r="T9" s="26">
        <v>6000000</v>
      </c>
      <c r="U9" s="26">
        <v>6000000</v>
      </c>
      <c r="V9" s="2"/>
    </row>
    <row r="10" spans="1:23" x14ac:dyDescent="0.35">
      <c r="A10" s="4" t="s">
        <v>66</v>
      </c>
      <c r="B10" s="2">
        <v>1650000</v>
      </c>
      <c r="C10" s="2">
        <v>5300000</v>
      </c>
      <c r="D10" s="2">
        <v>0</v>
      </c>
      <c r="E10" s="2">
        <v>6300000</v>
      </c>
      <c r="F10" s="2">
        <v>0</v>
      </c>
      <c r="G10" s="2">
        <v>0</v>
      </c>
      <c r="H10" s="2">
        <v>1700000</v>
      </c>
      <c r="I10" s="2">
        <v>2800000</v>
      </c>
      <c r="J10" s="2">
        <v>3600000</v>
      </c>
      <c r="K10" s="2">
        <v>2600000</v>
      </c>
      <c r="L10" s="2">
        <v>6460000</v>
      </c>
      <c r="M10" s="11">
        <v>3300000</v>
      </c>
      <c r="N10" s="11">
        <v>4400000</v>
      </c>
      <c r="O10" s="2">
        <v>7000000</v>
      </c>
      <c r="P10" s="2">
        <v>300000</v>
      </c>
      <c r="Q10" s="2">
        <v>4100000</v>
      </c>
      <c r="R10" s="2">
        <v>11000000</v>
      </c>
      <c r="S10" s="2">
        <v>11000000</v>
      </c>
      <c r="T10" s="26">
        <v>1300000</v>
      </c>
      <c r="U10" s="26">
        <v>2000000</v>
      </c>
      <c r="V10" s="2"/>
    </row>
    <row r="11" spans="1:23" x14ac:dyDescent="0.35">
      <c r="A11" s="4" t="s">
        <v>67</v>
      </c>
      <c r="B11" s="2">
        <f>B9+B10</f>
        <v>6650000</v>
      </c>
      <c r="C11" s="2">
        <f t="shared" ref="C11:U11" si="0">C9+C10</f>
        <v>10300000</v>
      </c>
      <c r="D11" s="2">
        <f t="shared" si="0"/>
        <v>3730000</v>
      </c>
      <c r="E11" s="2">
        <f t="shared" si="0"/>
        <v>9450000</v>
      </c>
      <c r="F11" s="2">
        <f t="shared" si="0"/>
        <v>3850000</v>
      </c>
      <c r="G11" s="2">
        <f t="shared" si="0"/>
        <v>5000000</v>
      </c>
      <c r="H11" s="2">
        <f t="shared" si="0"/>
        <v>8700000</v>
      </c>
      <c r="I11" s="2">
        <f t="shared" si="0"/>
        <v>9300000</v>
      </c>
      <c r="J11" s="2">
        <f t="shared" si="0"/>
        <v>11600000</v>
      </c>
      <c r="K11" s="2">
        <f t="shared" si="0"/>
        <v>6000000</v>
      </c>
      <c r="L11" s="2">
        <f t="shared" si="0"/>
        <v>11890000</v>
      </c>
      <c r="M11" s="11">
        <f t="shared" si="0"/>
        <v>11300000</v>
      </c>
      <c r="N11" s="11">
        <f t="shared" si="0"/>
        <v>12400000</v>
      </c>
      <c r="O11" s="2">
        <f t="shared" si="0"/>
        <v>13000000</v>
      </c>
      <c r="P11" s="2">
        <f t="shared" si="0"/>
        <v>6300000</v>
      </c>
      <c r="Q11" s="2">
        <f t="shared" si="0"/>
        <v>10100000</v>
      </c>
      <c r="R11" s="2">
        <f t="shared" si="0"/>
        <v>16900000</v>
      </c>
      <c r="S11" s="2">
        <f t="shared" si="0"/>
        <v>16500000</v>
      </c>
      <c r="T11" s="26">
        <f t="shared" si="0"/>
        <v>7300000</v>
      </c>
      <c r="U11" s="26">
        <f t="shared" si="0"/>
        <v>8000000</v>
      </c>
      <c r="V11" s="2"/>
    </row>
    <row r="12" spans="1:23" x14ac:dyDescent="0.35">
      <c r="A12" s="4" t="s">
        <v>84</v>
      </c>
      <c r="B12" s="1" t="s">
        <v>4</v>
      </c>
      <c r="C12" s="1" t="s">
        <v>21</v>
      </c>
      <c r="D12" s="1" t="s">
        <v>23</v>
      </c>
      <c r="E12" s="1" t="s">
        <v>25</v>
      </c>
      <c r="F12" s="1" t="s">
        <v>27</v>
      </c>
      <c r="G12" s="1" t="s">
        <v>29</v>
      </c>
      <c r="H12" s="1" t="s">
        <v>31</v>
      </c>
      <c r="I12" s="1" t="s">
        <v>33</v>
      </c>
      <c r="J12" s="1" t="s">
        <v>35</v>
      </c>
      <c r="K12" s="1" t="s">
        <v>36</v>
      </c>
      <c r="L12" s="1" t="s">
        <v>37</v>
      </c>
      <c r="M12" s="9" t="s">
        <v>40</v>
      </c>
      <c r="N12" s="9" t="s">
        <v>41</v>
      </c>
      <c r="O12" s="14" t="s">
        <v>45</v>
      </c>
      <c r="P12" s="14" t="s">
        <v>48</v>
      </c>
      <c r="Q12" s="14" t="s">
        <v>88</v>
      </c>
      <c r="R12" s="14" t="s">
        <v>90</v>
      </c>
      <c r="S12" s="14" t="s">
        <v>94</v>
      </c>
      <c r="T12" s="24" t="s">
        <v>112</v>
      </c>
      <c r="U12" s="24" t="s">
        <v>115</v>
      </c>
      <c r="V12" s="1"/>
    </row>
    <row r="13" spans="1:23" x14ac:dyDescent="0.35">
      <c r="A13" s="4" t="s">
        <v>85</v>
      </c>
      <c r="B13" s="1" t="s">
        <v>5</v>
      </c>
      <c r="C13" s="1" t="s">
        <v>22</v>
      </c>
      <c r="D13" s="1" t="s">
        <v>24</v>
      </c>
      <c r="E13" s="1" t="s">
        <v>26</v>
      </c>
      <c r="F13" s="1" t="s">
        <v>28</v>
      </c>
      <c r="G13" s="1" t="s">
        <v>30</v>
      </c>
      <c r="H13" s="1" t="s">
        <v>32</v>
      </c>
      <c r="I13" s="1" t="s">
        <v>34</v>
      </c>
      <c r="J13" s="1" t="s">
        <v>35</v>
      </c>
      <c r="K13" s="1" t="s">
        <v>35</v>
      </c>
      <c r="L13" s="1" t="s">
        <v>38</v>
      </c>
      <c r="M13" s="9" t="s">
        <v>40</v>
      </c>
      <c r="N13" s="9" t="s">
        <v>42</v>
      </c>
      <c r="O13" s="14" t="s">
        <v>46</v>
      </c>
      <c r="P13" s="14" t="s">
        <v>49</v>
      </c>
      <c r="Q13" s="14" t="s">
        <v>89</v>
      </c>
      <c r="R13" s="14" t="s">
        <v>91</v>
      </c>
      <c r="S13" s="14" t="s">
        <v>95</v>
      </c>
      <c r="T13" s="24" t="s">
        <v>113</v>
      </c>
      <c r="U13" s="24" t="s">
        <v>116</v>
      </c>
      <c r="V13" s="1"/>
    </row>
    <row r="14" spans="1:23" x14ac:dyDescent="0.35">
      <c r="A14" s="4" t="s">
        <v>86</v>
      </c>
      <c r="B14" s="3">
        <v>141.57919999999999</v>
      </c>
      <c r="C14" s="3">
        <v>140.29920000000001</v>
      </c>
      <c r="D14" s="3">
        <v>140.42198391420911</v>
      </c>
      <c r="E14" s="3">
        <v>140.29920634920634</v>
      </c>
      <c r="F14" s="3">
        <v>139.55324675324675</v>
      </c>
      <c r="G14" s="3">
        <v>138.47999999999999</v>
      </c>
      <c r="H14" s="3">
        <v>135.82499999999999</v>
      </c>
      <c r="I14" s="3">
        <v>133.70615384615385</v>
      </c>
      <c r="J14" s="3">
        <v>132.735625</v>
      </c>
      <c r="K14" s="3">
        <v>132.68970588235294</v>
      </c>
      <c r="L14" s="3">
        <v>133.68839779005526</v>
      </c>
      <c r="M14" s="12">
        <v>133.87</v>
      </c>
      <c r="N14" s="12">
        <v>133.6</v>
      </c>
      <c r="O14" s="16">
        <v>131.91999999999999</v>
      </c>
      <c r="P14" s="16">
        <v>129.88</v>
      </c>
      <c r="Q14" s="16">
        <v>129.49</v>
      </c>
      <c r="R14" s="16">
        <v>127.24</v>
      </c>
      <c r="S14" s="16">
        <v>126.08</v>
      </c>
      <c r="T14" s="27">
        <v>126.05500000000001</v>
      </c>
      <c r="U14" s="27">
        <v>125.74</v>
      </c>
      <c r="V14" s="3"/>
    </row>
    <row r="18" spans="1:3" x14ac:dyDescent="0.35">
      <c r="A18" s="21" t="s">
        <v>104</v>
      </c>
    </row>
    <row r="19" spans="1:3" x14ac:dyDescent="0.35">
      <c r="B19" t="s">
        <v>106</v>
      </c>
      <c r="C19" t="s">
        <v>61</v>
      </c>
    </row>
    <row r="20" spans="1:3" ht="36.75" customHeight="1" x14ac:dyDescent="0.35">
      <c r="A20" s="32" t="s">
        <v>109</v>
      </c>
      <c r="B20" s="23" t="s">
        <v>108</v>
      </c>
      <c r="C20" s="22">
        <v>13900000</v>
      </c>
    </row>
    <row r="21" spans="1:3" x14ac:dyDescent="0.35">
      <c r="A21" s="38" t="s">
        <v>110</v>
      </c>
      <c r="B21" t="s">
        <v>107</v>
      </c>
      <c r="C21" s="22">
        <v>51400000</v>
      </c>
    </row>
    <row r="22" spans="1:3" x14ac:dyDescent="0.35">
      <c r="A22" s="38"/>
      <c r="B22" t="s">
        <v>119</v>
      </c>
      <c r="C22" s="22">
        <v>72550000</v>
      </c>
    </row>
    <row r="23" spans="1:3" x14ac:dyDescent="0.35">
      <c r="A23" s="38"/>
      <c r="B23" t="s">
        <v>120</v>
      </c>
      <c r="C23" s="22">
        <v>42000000</v>
      </c>
    </row>
    <row r="24" spans="1:3" x14ac:dyDescent="0.35">
      <c r="A24" s="38"/>
      <c r="B24" t="s">
        <v>121</v>
      </c>
      <c r="C24" s="22">
        <v>0</v>
      </c>
    </row>
  </sheetData>
  <mergeCells count="1">
    <mergeCell ref="A21:A24"/>
  </mergeCells>
  <pageMargins left="0.70866141732283472" right="0.70866141732283472" top="0.74803149606299213" bottom="0.74803149606299213" header="0.31496062992125984" footer="0.31496062992125984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anglisht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Admira Mustafa</dc:creator>
  <cp:lastModifiedBy>Erinda Çaushi (Nervaj)</cp:lastModifiedBy>
  <cp:lastPrinted>2018-02-22T08:27:14Z</cp:lastPrinted>
  <dcterms:created xsi:type="dcterms:W3CDTF">2018-02-21T07:50:13Z</dcterms:created>
  <dcterms:modified xsi:type="dcterms:W3CDTF">2019-03-28T15:49:58Z</dcterms:modified>
</cp:coreProperties>
</file>