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RANSFER\per inen\eng\"/>
    </mc:Choice>
  </mc:AlternateContent>
  <bookViews>
    <workbookView xWindow="-15" yWindow="-15" windowWidth="19230" windowHeight="5985" tabRatio="846"/>
  </bookViews>
  <sheets>
    <sheet name="CONTENTS" sheetId="50" r:id="rId1"/>
    <sheet name="F1" sheetId="11" r:id="rId2"/>
    <sheet name="F2" sheetId="12" r:id="rId3"/>
    <sheet name="F3" sheetId="13" r:id="rId4"/>
    <sheet name="F4" sheetId="14" r:id="rId5"/>
    <sheet name="F5" sheetId="15" r:id="rId6"/>
    <sheet name="F6,6.1" sheetId="16" r:id="rId7"/>
    <sheet name="F7" sheetId="17" r:id="rId8"/>
    <sheet name="F8,8.1" sheetId="18" r:id="rId9"/>
    <sheet name="F9,9.1,10" sheetId="19" r:id="rId10"/>
    <sheet name="F11" sheetId="20" r:id="rId11"/>
    <sheet name="F12,12.1,12.2" sheetId="21" r:id="rId12"/>
    <sheet name="F13" sheetId="22" r:id="rId13"/>
    <sheet name="F13.1" sheetId="51" r:id="rId14"/>
    <sheet name="F14" sheetId="58" r:id="rId15"/>
    <sheet name="F14.1" sheetId="57" r:id="rId16"/>
    <sheet name="F14.2" sheetId="56" r:id="rId17"/>
    <sheet name="F14.3" sheetId="54" r:id="rId18"/>
    <sheet name="F14.4" sheetId="23" r:id="rId19"/>
    <sheet name="F15" sheetId="24" r:id="rId20"/>
    <sheet name="F16" sheetId="25" r:id="rId21"/>
    <sheet name="F17" sheetId="26" r:id="rId22"/>
    <sheet name="F18" sheetId="27" r:id="rId23"/>
    <sheet name="F19" sheetId="28" r:id="rId24"/>
    <sheet name="F20" sheetId="29" r:id="rId25"/>
    <sheet name="F21" sheetId="30" r:id="rId26"/>
    <sheet name="F22" sheetId="31" r:id="rId27"/>
    <sheet name="F23" sheetId="32" r:id="rId28"/>
    <sheet name="F24" sheetId="33" r:id="rId29"/>
    <sheet name="F25" sheetId="34" r:id="rId30"/>
    <sheet name="F26" sheetId="35" r:id="rId31"/>
    <sheet name="F27" sheetId="36" r:id="rId32"/>
  </sheets>
  <calcPr calcId="152511"/>
</workbook>
</file>

<file path=xl/calcChain.xml><?xml version="1.0" encoding="utf-8"?>
<calcChain xmlns="http://schemas.openxmlformats.org/spreadsheetml/2006/main">
  <c r="P41" i="19" l="1"/>
  <c r="P39" i="19"/>
  <c r="P38" i="19"/>
  <c r="P37" i="19"/>
  <c r="P36" i="19"/>
  <c r="P35" i="19"/>
  <c r="P20" i="19"/>
  <c r="P18" i="19"/>
  <c r="P17" i="19"/>
  <c r="P16" i="19"/>
  <c r="P15" i="19"/>
  <c r="P14" i="19"/>
  <c r="P13" i="19"/>
  <c r="P12" i="19"/>
  <c r="P11" i="19"/>
  <c r="P9" i="19"/>
  <c r="H34" i="16" l="1"/>
  <c r="H33" i="16"/>
  <c r="H32" i="16"/>
  <c r="H15" i="16"/>
  <c r="H14" i="16"/>
  <c r="H13" i="16"/>
  <c r="L140" i="11"/>
  <c r="L139" i="11"/>
  <c r="L138" i="11"/>
  <c r="K137" i="11"/>
  <c r="J137" i="11"/>
  <c r="I137" i="11"/>
  <c r="H137" i="11"/>
  <c r="G137" i="11"/>
  <c r="F137" i="11"/>
  <c r="E137" i="11"/>
  <c r="D137" i="11"/>
  <c r="C137" i="11"/>
  <c r="L137" i="11" s="1"/>
  <c r="L136" i="11"/>
  <c r="L135" i="11"/>
  <c r="K134" i="11"/>
  <c r="J134" i="11"/>
  <c r="J132" i="11" s="1"/>
  <c r="I134" i="11"/>
  <c r="I132" i="11" s="1"/>
  <c r="H134" i="11"/>
  <c r="G134" i="11"/>
  <c r="F134" i="11"/>
  <c r="F132" i="11" s="1"/>
  <c r="E134" i="11"/>
  <c r="E132" i="11" s="1"/>
  <c r="D134" i="11"/>
  <c r="C134" i="11"/>
  <c r="L133" i="11"/>
  <c r="H132" i="11"/>
  <c r="D132" i="11"/>
  <c r="L131" i="11"/>
  <c r="L130" i="11"/>
  <c r="L129" i="11"/>
  <c r="L128" i="11"/>
  <c r="L127" i="11"/>
  <c r="L126" i="11"/>
  <c r="K125" i="11"/>
  <c r="J125" i="11"/>
  <c r="J121" i="11" s="1"/>
  <c r="J120" i="11" s="1"/>
  <c r="I125" i="11"/>
  <c r="H125" i="11"/>
  <c r="G125" i="11"/>
  <c r="F125" i="11"/>
  <c r="F121" i="11" s="1"/>
  <c r="F120" i="11" s="1"/>
  <c r="E125" i="11"/>
  <c r="D125" i="11"/>
  <c r="L124" i="11"/>
  <c r="L123" i="11"/>
  <c r="K122" i="11"/>
  <c r="K121" i="11" s="1"/>
  <c r="K120" i="11" s="1"/>
  <c r="J122" i="11"/>
  <c r="I122" i="11"/>
  <c r="I121" i="11" s="1"/>
  <c r="I120" i="11" s="1"/>
  <c r="H122" i="11"/>
  <c r="H121" i="11" s="1"/>
  <c r="H120" i="11" s="1"/>
  <c r="G122" i="11"/>
  <c r="G121" i="11" s="1"/>
  <c r="G120" i="11" s="1"/>
  <c r="F122" i="11"/>
  <c r="E122" i="11"/>
  <c r="E121" i="11" s="1"/>
  <c r="E120" i="11" s="1"/>
  <c r="D122" i="11"/>
  <c r="L122" i="11" s="1"/>
  <c r="C121" i="11"/>
  <c r="C120" i="11"/>
  <c r="L119" i="11"/>
  <c r="L118" i="11"/>
  <c r="K117" i="11"/>
  <c r="J117" i="11"/>
  <c r="I117" i="11"/>
  <c r="H117" i="11"/>
  <c r="G117" i="11"/>
  <c r="F117" i="11"/>
  <c r="E117" i="11"/>
  <c r="D117" i="11"/>
  <c r="C117" i="11"/>
  <c r="L116" i="11"/>
  <c r="L115" i="11"/>
  <c r="K114" i="11"/>
  <c r="J114" i="11"/>
  <c r="I114" i="11"/>
  <c r="H114" i="11"/>
  <c r="G114" i="11"/>
  <c r="F114" i="11"/>
  <c r="E114" i="11"/>
  <c r="E104" i="11" s="1"/>
  <c r="D114" i="11"/>
  <c r="C114" i="11"/>
  <c r="L113" i="11"/>
  <c r="L112" i="11"/>
  <c r="K111" i="11"/>
  <c r="J111" i="11"/>
  <c r="I111" i="11"/>
  <c r="H111" i="11"/>
  <c r="H104" i="11" s="1"/>
  <c r="G111" i="11"/>
  <c r="F111" i="11"/>
  <c r="E111" i="11"/>
  <c r="D111" i="11"/>
  <c r="L111" i="11" s="1"/>
  <c r="C111" i="11"/>
  <c r="L110" i="11"/>
  <c r="L109" i="11"/>
  <c r="K108" i="11"/>
  <c r="J108" i="11"/>
  <c r="I108" i="11"/>
  <c r="H108" i="11"/>
  <c r="G108" i="11"/>
  <c r="F108" i="11"/>
  <c r="E108" i="11"/>
  <c r="D108" i="11"/>
  <c r="C108" i="11"/>
  <c r="L107" i="11"/>
  <c r="L106" i="11"/>
  <c r="K105" i="11"/>
  <c r="J105" i="11"/>
  <c r="J104" i="11" s="1"/>
  <c r="I105" i="11"/>
  <c r="H105" i="11"/>
  <c r="G105" i="11"/>
  <c r="F105" i="11"/>
  <c r="F104" i="11" s="1"/>
  <c r="E105" i="11"/>
  <c r="D105" i="11"/>
  <c r="C105" i="11"/>
  <c r="I104" i="11"/>
  <c r="L103" i="11"/>
  <c r="L102" i="11"/>
  <c r="K101" i="11"/>
  <c r="J101" i="11"/>
  <c r="I101" i="11"/>
  <c r="H101" i="11"/>
  <c r="G101" i="11"/>
  <c r="F101" i="11"/>
  <c r="E101" i="11"/>
  <c r="D101" i="11"/>
  <c r="C101" i="11"/>
  <c r="L100" i="11"/>
  <c r="L99" i="11"/>
  <c r="K98" i="11"/>
  <c r="J98" i="11"/>
  <c r="I98" i="11"/>
  <c r="H98" i="11"/>
  <c r="G98" i="11"/>
  <c r="F98" i="11"/>
  <c r="E98" i="11"/>
  <c r="D98" i="11"/>
  <c r="L98" i="11" s="1"/>
  <c r="C98" i="11"/>
  <c r="L97" i="11"/>
  <c r="L96" i="11"/>
  <c r="K95" i="11"/>
  <c r="J95" i="11"/>
  <c r="I95" i="11"/>
  <c r="H95" i="11"/>
  <c r="G95" i="11"/>
  <c r="G88" i="11" s="1"/>
  <c r="F95" i="11"/>
  <c r="E95" i="11"/>
  <c r="D95" i="11"/>
  <c r="C95" i="11"/>
  <c r="L94" i="11"/>
  <c r="L93" i="11"/>
  <c r="K92" i="11"/>
  <c r="J92" i="11"/>
  <c r="I92" i="11"/>
  <c r="H92" i="11"/>
  <c r="G92" i="11"/>
  <c r="F92" i="11"/>
  <c r="F88" i="11" s="1"/>
  <c r="E92" i="11"/>
  <c r="D92" i="11"/>
  <c r="C92" i="11"/>
  <c r="L91" i="11"/>
  <c r="L90" i="11"/>
  <c r="K89" i="11"/>
  <c r="K88" i="11" s="1"/>
  <c r="J89" i="11"/>
  <c r="I89" i="11"/>
  <c r="I88" i="11" s="1"/>
  <c r="H89" i="11"/>
  <c r="G89" i="11"/>
  <c r="F89" i="11"/>
  <c r="E89" i="11"/>
  <c r="E88" i="11" s="1"/>
  <c r="D89" i="11"/>
  <c r="C89" i="11"/>
  <c r="C88" i="11" s="1"/>
  <c r="J88" i="11"/>
  <c r="L87" i="11"/>
  <c r="L86" i="11"/>
  <c r="K85" i="11"/>
  <c r="J85" i="11"/>
  <c r="I85" i="11"/>
  <c r="H85" i="11"/>
  <c r="G85" i="11"/>
  <c r="F85" i="11"/>
  <c r="E85" i="11"/>
  <c r="D85" i="11"/>
  <c r="C85" i="11"/>
  <c r="L84" i="11"/>
  <c r="L83" i="11"/>
  <c r="K82" i="11"/>
  <c r="J82" i="11"/>
  <c r="I82" i="11"/>
  <c r="H82" i="11"/>
  <c r="G82" i="11"/>
  <c r="F82" i="11"/>
  <c r="E82" i="11"/>
  <c r="D82" i="11"/>
  <c r="L82" i="11" s="1"/>
  <c r="C82" i="11"/>
  <c r="L81" i="11"/>
  <c r="L80" i="11"/>
  <c r="K79" i="11"/>
  <c r="J79" i="11"/>
  <c r="I79" i="11"/>
  <c r="H79" i="11"/>
  <c r="G79" i="11"/>
  <c r="F79" i="11"/>
  <c r="E79" i="11"/>
  <c r="D79" i="11"/>
  <c r="C79" i="11"/>
  <c r="L78" i="11"/>
  <c r="L77" i="11"/>
  <c r="K76" i="11"/>
  <c r="J76" i="11"/>
  <c r="I76" i="11"/>
  <c r="H76" i="11"/>
  <c r="G76" i="11"/>
  <c r="F76" i="11"/>
  <c r="E76" i="11"/>
  <c r="D76" i="11"/>
  <c r="C76" i="11"/>
  <c r="L75" i="11"/>
  <c r="L74" i="11"/>
  <c r="K73" i="11"/>
  <c r="J73" i="11"/>
  <c r="I73" i="11"/>
  <c r="I72" i="11" s="1"/>
  <c r="H73" i="11"/>
  <c r="G73" i="11"/>
  <c r="F73" i="11"/>
  <c r="E73" i="11"/>
  <c r="E72" i="11" s="1"/>
  <c r="D73" i="11"/>
  <c r="C73" i="11"/>
  <c r="H72" i="11"/>
  <c r="L71" i="11"/>
  <c r="L70" i="11"/>
  <c r="K69" i="11"/>
  <c r="J69" i="11"/>
  <c r="I69" i="11"/>
  <c r="H69" i="11"/>
  <c r="G69" i="11"/>
  <c r="F69" i="11"/>
  <c r="E69" i="11"/>
  <c r="D69" i="11"/>
  <c r="L69" i="11" s="1"/>
  <c r="L68" i="11"/>
  <c r="L67" i="11"/>
  <c r="K66" i="11"/>
  <c r="J66" i="11"/>
  <c r="I66" i="11"/>
  <c r="H66" i="11"/>
  <c r="G66" i="11"/>
  <c r="F66" i="11"/>
  <c r="E66" i="11"/>
  <c r="D66" i="11"/>
  <c r="L65" i="11"/>
  <c r="L64" i="11"/>
  <c r="K63" i="11"/>
  <c r="J63" i="11"/>
  <c r="I63" i="11"/>
  <c r="H63" i="11"/>
  <c r="G63" i="11"/>
  <c r="F63" i="11"/>
  <c r="E63" i="11"/>
  <c r="D63" i="11"/>
  <c r="L63" i="11" s="1"/>
  <c r="L62" i="11"/>
  <c r="L61" i="11"/>
  <c r="K60" i="11"/>
  <c r="J60" i="11"/>
  <c r="I60" i="11"/>
  <c r="H60" i="11"/>
  <c r="G60" i="11"/>
  <c r="F60" i="11"/>
  <c r="E60" i="11"/>
  <c r="D60" i="11"/>
  <c r="L59" i="11"/>
  <c r="L58" i="11"/>
  <c r="K57" i="11"/>
  <c r="J57" i="11"/>
  <c r="I57" i="11"/>
  <c r="H57" i="11"/>
  <c r="H56" i="11" s="1"/>
  <c r="G57" i="11"/>
  <c r="F57" i="11"/>
  <c r="E57" i="11"/>
  <c r="D57" i="11"/>
  <c r="D56" i="11" s="1"/>
  <c r="I56" i="11"/>
  <c r="E56" i="11"/>
  <c r="L55" i="11"/>
  <c r="L54" i="11"/>
  <c r="K53" i="11"/>
  <c r="J53" i="11"/>
  <c r="I53" i="11"/>
  <c r="H53" i="11"/>
  <c r="G53" i="11"/>
  <c r="F53" i="11"/>
  <c r="E53" i="11"/>
  <c r="D53" i="11"/>
  <c r="L53" i="11" s="1"/>
  <c r="L52" i="11"/>
  <c r="L51" i="11"/>
  <c r="K50" i="11"/>
  <c r="J50" i="11"/>
  <c r="I50" i="11"/>
  <c r="H50" i="11"/>
  <c r="G50" i="11"/>
  <c r="F50" i="11"/>
  <c r="E50" i="11"/>
  <c r="D50" i="11"/>
  <c r="L49" i="11"/>
  <c r="L48" i="11"/>
  <c r="K47" i="11"/>
  <c r="J47" i="11"/>
  <c r="I47" i="11"/>
  <c r="H47" i="11"/>
  <c r="G47" i="11"/>
  <c r="F47" i="11"/>
  <c r="E47" i="11"/>
  <c r="D47" i="11"/>
  <c r="L47" i="11" s="1"/>
  <c r="L46" i="11"/>
  <c r="L45" i="11"/>
  <c r="K44" i="11"/>
  <c r="J44" i="11"/>
  <c r="I44" i="11"/>
  <c r="H44" i="11"/>
  <c r="G44" i="11"/>
  <c r="F44" i="11"/>
  <c r="E44" i="11"/>
  <c r="D44" i="11"/>
  <c r="L43" i="11"/>
  <c r="L42" i="11"/>
  <c r="K41" i="11"/>
  <c r="J41" i="11"/>
  <c r="I41" i="11"/>
  <c r="H41" i="11"/>
  <c r="H40" i="11" s="1"/>
  <c r="G41" i="11"/>
  <c r="F41" i="11"/>
  <c r="E41" i="11"/>
  <c r="D41" i="11"/>
  <c r="D40" i="11" s="1"/>
  <c r="I40" i="11"/>
  <c r="E40" i="11"/>
  <c r="L38" i="11"/>
  <c r="L37" i="11"/>
  <c r="K36" i="11"/>
  <c r="J36" i="11"/>
  <c r="I36" i="11"/>
  <c r="H36" i="11"/>
  <c r="G36" i="11"/>
  <c r="F36" i="11"/>
  <c r="E36" i="11"/>
  <c r="D36" i="11"/>
  <c r="L36" i="11" s="1"/>
  <c r="C36" i="11"/>
  <c r="L35" i="11"/>
  <c r="L34" i="11"/>
  <c r="K33" i="11"/>
  <c r="J33" i="11"/>
  <c r="I33" i="11"/>
  <c r="H33" i="11"/>
  <c r="G33" i="11"/>
  <c r="F33" i="11"/>
  <c r="E33" i="11"/>
  <c r="D33" i="11"/>
  <c r="C33" i="11"/>
  <c r="L32" i="11"/>
  <c r="L31" i="11"/>
  <c r="K30" i="11"/>
  <c r="J30" i="11"/>
  <c r="I30" i="11"/>
  <c r="H30" i="11"/>
  <c r="G30" i="11"/>
  <c r="F30" i="11"/>
  <c r="E30" i="11"/>
  <c r="D30" i="11"/>
  <c r="C30" i="11"/>
  <c r="L29" i="11"/>
  <c r="L28" i="11"/>
  <c r="K27" i="11"/>
  <c r="J27" i="11"/>
  <c r="I27" i="11"/>
  <c r="I23" i="11" s="1"/>
  <c r="H27" i="11"/>
  <c r="G27" i="11"/>
  <c r="F27" i="11"/>
  <c r="E27" i="11"/>
  <c r="D27" i="11"/>
  <c r="C27" i="11"/>
  <c r="L26" i="11"/>
  <c r="L25" i="11"/>
  <c r="K24" i="11"/>
  <c r="J24" i="11"/>
  <c r="I24" i="11"/>
  <c r="H24" i="11"/>
  <c r="H23" i="11" s="1"/>
  <c r="G24" i="11"/>
  <c r="F24" i="11"/>
  <c r="E24" i="11"/>
  <c r="D24" i="11"/>
  <c r="L24" i="11" s="1"/>
  <c r="C24" i="11"/>
  <c r="E23" i="11"/>
  <c r="L22" i="11"/>
  <c r="L21" i="11"/>
  <c r="K20" i="11"/>
  <c r="J20" i="11"/>
  <c r="I20" i="11"/>
  <c r="H20" i="11"/>
  <c r="G20" i="11"/>
  <c r="G16" i="11" s="1"/>
  <c r="F20" i="11"/>
  <c r="E20" i="11"/>
  <c r="D20" i="11"/>
  <c r="C20" i="11"/>
  <c r="L19" i="11"/>
  <c r="L18" i="11"/>
  <c r="K17" i="11"/>
  <c r="J17" i="11"/>
  <c r="J16" i="11" s="1"/>
  <c r="I17" i="11"/>
  <c r="H17" i="11"/>
  <c r="H16" i="11" s="1"/>
  <c r="G17" i="11"/>
  <c r="F17" i="11"/>
  <c r="F16" i="11" s="1"/>
  <c r="E17" i="11"/>
  <c r="D17" i="11"/>
  <c r="D16" i="11" s="1"/>
  <c r="C17" i="11"/>
  <c r="K16" i="11"/>
  <c r="C16" i="11"/>
  <c r="L15" i="11"/>
  <c r="L14" i="11"/>
  <c r="L13" i="11"/>
  <c r="K12" i="11"/>
  <c r="J12" i="11"/>
  <c r="I12" i="11"/>
  <c r="H12" i="11"/>
  <c r="G12" i="11"/>
  <c r="F12" i="11"/>
  <c r="E12" i="11"/>
  <c r="D12" i="11"/>
  <c r="C12" i="11"/>
  <c r="L12" i="11" s="1"/>
  <c r="L11" i="11"/>
  <c r="L20" i="11" l="1"/>
  <c r="L33" i="11"/>
  <c r="G40" i="11"/>
  <c r="K40" i="11"/>
  <c r="G56" i="11"/>
  <c r="K56" i="11"/>
  <c r="F72" i="11"/>
  <c r="J72" i="11"/>
  <c r="L79" i="11"/>
  <c r="L95" i="11"/>
  <c r="D104" i="11"/>
  <c r="C104" i="11"/>
  <c r="L104" i="11" s="1"/>
  <c r="G104" i="11"/>
  <c r="K104" i="11"/>
  <c r="L108" i="11"/>
  <c r="L134" i="11"/>
  <c r="G132" i="11"/>
  <c r="K132" i="11"/>
  <c r="D121" i="11"/>
  <c r="D120" i="11" s="1"/>
  <c r="L120" i="11" s="1"/>
  <c r="I10" i="11"/>
  <c r="I141" i="11" s="1"/>
  <c r="H10" i="11"/>
  <c r="F23" i="11"/>
  <c r="F10" i="11" s="1"/>
  <c r="J23" i="11"/>
  <c r="J10" i="11" s="1"/>
  <c r="L30" i="11"/>
  <c r="E39" i="11"/>
  <c r="F40" i="11"/>
  <c r="J40" i="11"/>
  <c r="L44" i="11"/>
  <c r="L50" i="11"/>
  <c r="F56" i="11"/>
  <c r="J56" i="11"/>
  <c r="L60" i="11"/>
  <c r="L66" i="11"/>
  <c r="D72" i="11"/>
  <c r="C72" i="11"/>
  <c r="G72" i="11"/>
  <c r="G39" i="11" s="1"/>
  <c r="K72" i="11"/>
  <c r="L76" i="11"/>
  <c r="L92" i="11"/>
  <c r="L105" i="11"/>
  <c r="L117" i="11"/>
  <c r="L125" i="11"/>
  <c r="E16" i="11"/>
  <c r="L16" i="11" s="1"/>
  <c r="I16" i="11"/>
  <c r="D23" i="11"/>
  <c r="C23" i="11"/>
  <c r="G23" i="11"/>
  <c r="G10" i="11" s="1"/>
  <c r="K23" i="11"/>
  <c r="L27" i="11"/>
  <c r="I39" i="11"/>
  <c r="L73" i="11"/>
  <c r="L85" i="11"/>
  <c r="L89" i="11"/>
  <c r="H88" i="11"/>
  <c r="L101" i="11"/>
  <c r="L114" i="11"/>
  <c r="L23" i="11"/>
  <c r="K10" i="11"/>
  <c r="L40" i="11"/>
  <c r="D39" i="11"/>
  <c r="H39" i="11"/>
  <c r="H141" i="11" s="1"/>
  <c r="L56" i="11"/>
  <c r="K39" i="11"/>
  <c r="D10" i="11"/>
  <c r="C39" i="11"/>
  <c r="L72" i="11"/>
  <c r="L17" i="11"/>
  <c r="C10" i="11"/>
  <c r="L57" i="11"/>
  <c r="L121" i="11"/>
  <c r="D88" i="11"/>
  <c r="L88" i="11" s="1"/>
  <c r="L41" i="11"/>
  <c r="C132" i="11"/>
  <c r="L132" i="11" s="1"/>
  <c r="G141" i="11" l="1"/>
  <c r="E10" i="11"/>
  <c r="E141" i="11" s="1"/>
  <c r="J39" i="11"/>
  <c r="J141" i="11"/>
  <c r="F39" i="11"/>
  <c r="F141" i="11"/>
  <c r="L39" i="11"/>
  <c r="C141" i="11"/>
  <c r="L10" i="11"/>
  <c r="D141" i="11"/>
  <c r="K141" i="11"/>
  <c r="C11" i="51"/>
  <c r="C10" i="22"/>
  <c r="B9" i="25"/>
  <c r="D16" i="25" s="1"/>
  <c r="J27" i="57"/>
  <c r="J26" i="57"/>
  <c r="J25" i="57"/>
  <c r="J24" i="57"/>
  <c r="J23" i="57"/>
  <c r="J22" i="57"/>
  <c r="J21" i="57"/>
  <c r="I20" i="57"/>
  <c r="H20" i="57"/>
  <c r="G20" i="57"/>
  <c r="F20" i="57"/>
  <c r="E20" i="57"/>
  <c r="D20" i="57"/>
  <c r="C20" i="57"/>
  <c r="J19" i="57"/>
  <c r="J18" i="57"/>
  <c r="J17" i="57"/>
  <c r="I16" i="57"/>
  <c r="H16" i="57"/>
  <c r="G16" i="57"/>
  <c r="G10" i="57" s="1"/>
  <c r="G28" i="57" s="1"/>
  <c r="F16" i="57"/>
  <c r="E16" i="57"/>
  <c r="D16" i="57"/>
  <c r="C16" i="57"/>
  <c r="J16" i="57" s="1"/>
  <c r="J15" i="57"/>
  <c r="J14" i="57"/>
  <c r="I13" i="57"/>
  <c r="H13" i="57"/>
  <c r="G13" i="57"/>
  <c r="F13" i="57"/>
  <c r="E13" i="57"/>
  <c r="D13" i="57"/>
  <c r="D10" i="57" s="1"/>
  <c r="D28" i="57" s="1"/>
  <c r="C13" i="57"/>
  <c r="J12" i="57"/>
  <c r="J11" i="57"/>
  <c r="H10" i="57"/>
  <c r="H28" i="57" s="1"/>
  <c r="F10" i="57"/>
  <c r="F28" i="57" s="1"/>
  <c r="J23" i="56"/>
  <c r="J22" i="56"/>
  <c r="J21" i="56"/>
  <c r="J20" i="56"/>
  <c r="J19" i="56"/>
  <c r="J18" i="56"/>
  <c r="J17" i="56"/>
  <c r="I16" i="56"/>
  <c r="H16" i="56"/>
  <c r="G16" i="56"/>
  <c r="F16" i="56"/>
  <c r="E16" i="56"/>
  <c r="D16" i="56"/>
  <c r="C16" i="56"/>
  <c r="J15" i="56"/>
  <c r="J14" i="56"/>
  <c r="J13" i="56"/>
  <c r="J12" i="56"/>
  <c r="I11" i="56"/>
  <c r="H11" i="56"/>
  <c r="H10" i="56" s="1"/>
  <c r="H24" i="56" s="1"/>
  <c r="G11" i="56"/>
  <c r="G10" i="56" s="1"/>
  <c r="F11" i="56"/>
  <c r="F10" i="56" s="1"/>
  <c r="F24" i="56" s="1"/>
  <c r="E11" i="56"/>
  <c r="D11" i="56"/>
  <c r="D10" i="56" s="1"/>
  <c r="D24" i="56" s="1"/>
  <c r="C11" i="56"/>
  <c r="C10" i="56" s="1"/>
  <c r="I10" i="56"/>
  <c r="E10" i="56"/>
  <c r="D15" i="58"/>
  <c r="D12" i="58"/>
  <c r="D14" i="58" s="1"/>
  <c r="B14" i="54"/>
  <c r="C14" i="54"/>
  <c r="D14" i="54"/>
  <c r="B15" i="54"/>
  <c r="C15" i="54"/>
  <c r="D15" i="54"/>
  <c r="B16" i="54"/>
  <c r="C16" i="54"/>
  <c r="D16" i="54"/>
  <c r="B17" i="54"/>
  <c r="C17" i="54"/>
  <c r="D17" i="54"/>
  <c r="B18" i="54"/>
  <c r="C18" i="54"/>
  <c r="D18" i="54"/>
  <c r="B19" i="54"/>
  <c r="C19" i="54"/>
  <c r="D19" i="54"/>
  <c r="B20" i="54"/>
  <c r="C20" i="54"/>
  <c r="D20" i="54"/>
  <c r="B21" i="54"/>
  <c r="C21" i="54"/>
  <c r="D21" i="54"/>
  <c r="B22" i="54"/>
  <c r="C22" i="54"/>
  <c r="D22" i="54"/>
  <c r="B23" i="54"/>
  <c r="C23" i="54"/>
  <c r="D23" i="54"/>
  <c r="B24" i="54"/>
  <c r="C24" i="54"/>
  <c r="D24" i="54"/>
  <c r="B25" i="54"/>
  <c r="C25" i="54"/>
  <c r="D25" i="54"/>
  <c r="B26" i="54"/>
  <c r="C26" i="54"/>
  <c r="D26" i="54"/>
  <c r="B27" i="54"/>
  <c r="C27" i="54"/>
  <c r="D27" i="54"/>
  <c r="B28" i="54"/>
  <c r="C28" i="54"/>
  <c r="D28" i="54"/>
  <c r="B29" i="54"/>
  <c r="C29" i="54"/>
  <c r="D29" i="54"/>
  <c r="B30" i="54"/>
  <c r="C30" i="54"/>
  <c r="D30" i="54"/>
  <c r="B31" i="54"/>
  <c r="C31" i="54"/>
  <c r="D31" i="54"/>
  <c r="B32" i="54"/>
  <c r="C32" i="54"/>
  <c r="D32" i="54"/>
  <c r="B33" i="54"/>
  <c r="C33" i="54"/>
  <c r="D33" i="54"/>
  <c r="D13" i="54"/>
  <c r="C13" i="54"/>
  <c r="B13" i="54"/>
  <c r="C10" i="51"/>
  <c r="D65" i="19"/>
  <c r="D64" i="19"/>
  <c r="C65" i="19"/>
  <c r="O42" i="19"/>
  <c r="O43" i="19" s="1"/>
  <c r="O40" i="19"/>
  <c r="N40" i="19"/>
  <c r="N42" i="19" s="1"/>
  <c r="N43" i="19" s="1"/>
  <c r="M40" i="19"/>
  <c r="M42" i="19" s="1"/>
  <c r="M43" i="19" s="1"/>
  <c r="L42" i="19"/>
  <c r="L43" i="19" s="1"/>
  <c r="L40" i="19"/>
  <c r="K40" i="19"/>
  <c r="K42" i="19" s="1"/>
  <c r="K43" i="19" s="1"/>
  <c r="N10" i="19"/>
  <c r="N19" i="19" s="1"/>
  <c r="N21" i="19" s="1"/>
  <c r="N22" i="19" s="1"/>
  <c r="M10" i="19"/>
  <c r="M19" i="19" s="1"/>
  <c r="M21" i="19" s="1"/>
  <c r="M22" i="19" s="1"/>
  <c r="L10" i="19"/>
  <c r="L19" i="19" s="1"/>
  <c r="L21" i="19" s="1"/>
  <c r="L22" i="19" s="1"/>
  <c r="K10" i="19"/>
  <c r="K19" i="19" s="1"/>
  <c r="K21" i="19" s="1"/>
  <c r="K22" i="19" s="1"/>
  <c r="C66" i="19" l="1"/>
  <c r="D66" i="19"/>
  <c r="C24" i="56"/>
  <c r="G24" i="56"/>
  <c r="D29" i="25"/>
  <c r="C67" i="19"/>
  <c r="D67" i="19"/>
  <c r="C10" i="57"/>
  <c r="C28" i="57" s="1"/>
  <c r="J28" i="57" s="1"/>
  <c r="C64" i="19"/>
  <c r="L141" i="11"/>
  <c r="D13" i="25"/>
  <c r="D21" i="25"/>
  <c r="D33" i="25"/>
  <c r="D17" i="25"/>
  <c r="D25" i="25"/>
  <c r="D12" i="25"/>
  <c r="D24" i="25"/>
  <c r="D11" i="25"/>
  <c r="D27" i="25"/>
  <c r="D23" i="25"/>
  <c r="D15" i="25"/>
  <c r="D32" i="25"/>
  <c r="D20" i="25"/>
  <c r="D10" i="25"/>
  <c r="D31" i="25"/>
  <c r="D19" i="25"/>
  <c r="D14" i="25"/>
  <c r="D34" i="25"/>
  <c r="D30" i="25"/>
  <c r="D26" i="25"/>
  <c r="D22" i="25"/>
  <c r="D18" i="25"/>
  <c r="D28" i="25"/>
  <c r="J16" i="56"/>
  <c r="J11" i="56"/>
  <c r="E24" i="56"/>
  <c r="I24" i="56"/>
  <c r="E10" i="57"/>
  <c r="E28" i="57" s="1"/>
  <c r="I10" i="57"/>
  <c r="I28" i="57" s="1"/>
  <c r="J20" i="57"/>
  <c r="J13" i="57"/>
  <c r="J10" i="56"/>
  <c r="J24" i="56" l="1"/>
  <c r="J10" i="57"/>
  <c r="E67" i="19" l="1"/>
  <c r="H67" i="19" s="1"/>
  <c r="E66" i="19"/>
  <c r="H66" i="19" s="1"/>
  <c r="E65" i="19"/>
  <c r="H65" i="19" s="1"/>
  <c r="C12" i="35" l="1"/>
  <c r="C12" i="34" l="1"/>
  <c r="D11" i="32"/>
  <c r="C11" i="32"/>
  <c r="E13" i="31"/>
  <c r="D13" i="31"/>
  <c r="C13" i="31"/>
  <c r="E12" i="31"/>
  <c r="E11" i="31"/>
  <c r="E10" i="31"/>
  <c r="E9" i="31"/>
  <c r="G18" i="29"/>
  <c r="F18" i="29"/>
  <c r="F16" i="29" s="1"/>
  <c r="E18" i="29"/>
  <c r="D18" i="29"/>
  <c r="D16" i="29" s="1"/>
  <c r="C18" i="29"/>
  <c r="C16" i="29" s="1"/>
  <c r="G16" i="29"/>
  <c r="E16" i="29"/>
  <c r="G12" i="29"/>
  <c r="F12" i="29"/>
  <c r="F10" i="29" s="1"/>
  <c r="E12" i="29"/>
  <c r="D12" i="29"/>
  <c r="D10" i="29" s="1"/>
  <c r="C12" i="29"/>
  <c r="G10" i="29"/>
  <c r="E10" i="29"/>
  <c r="C10" i="29"/>
  <c r="D10" i="28"/>
  <c r="C10" i="28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I31" i="26"/>
  <c r="H31" i="26"/>
  <c r="G31" i="26"/>
  <c r="F31" i="26"/>
  <c r="E31" i="26"/>
  <c r="C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I9" i="26"/>
  <c r="H9" i="26"/>
  <c r="G9" i="26"/>
  <c r="F9" i="26"/>
  <c r="E9" i="26"/>
  <c r="C9" i="26"/>
  <c r="D41" i="21"/>
  <c r="D40" i="21"/>
  <c r="D39" i="21"/>
  <c r="D38" i="21"/>
  <c r="D37" i="21"/>
  <c r="D36" i="21"/>
  <c r="B35" i="21"/>
  <c r="B42" i="21" s="1"/>
  <c r="D23" i="21"/>
  <c r="D22" i="21"/>
  <c r="D21" i="21"/>
  <c r="B20" i="21"/>
  <c r="D19" i="21"/>
  <c r="D18" i="21"/>
  <c r="D17" i="21"/>
  <c r="B16" i="21"/>
  <c r="D15" i="21"/>
  <c r="D14" i="21"/>
  <c r="D13" i="21" s="1"/>
  <c r="B13" i="21"/>
  <c r="D12" i="21"/>
  <c r="D11" i="21"/>
  <c r="D10" i="21"/>
  <c r="B9" i="21"/>
  <c r="J40" i="19"/>
  <c r="J42" i="19" s="1"/>
  <c r="J43" i="19" s="1"/>
  <c r="I40" i="19"/>
  <c r="I42" i="19" s="1"/>
  <c r="I43" i="19" s="1"/>
  <c r="H40" i="19"/>
  <c r="H42" i="19" s="1"/>
  <c r="H43" i="19" s="1"/>
  <c r="G40" i="19"/>
  <c r="G42" i="19" s="1"/>
  <c r="G43" i="19" s="1"/>
  <c r="F40" i="19"/>
  <c r="F42" i="19" s="1"/>
  <c r="F43" i="19" s="1"/>
  <c r="E40" i="19"/>
  <c r="E42" i="19" s="1"/>
  <c r="E43" i="19" s="1"/>
  <c r="D40" i="19"/>
  <c r="D42" i="19" s="1"/>
  <c r="D43" i="19" s="1"/>
  <c r="C40" i="19"/>
  <c r="C19" i="19"/>
  <c r="O10" i="19"/>
  <c r="O19" i="19" s="1"/>
  <c r="O21" i="19" s="1"/>
  <c r="J10" i="19"/>
  <c r="J19" i="19" s="1"/>
  <c r="J21" i="19" s="1"/>
  <c r="I10" i="19"/>
  <c r="I19" i="19" s="1"/>
  <c r="I21" i="19" s="1"/>
  <c r="H10" i="19"/>
  <c r="H19" i="19" s="1"/>
  <c r="H21" i="19" s="1"/>
  <c r="H22" i="19" s="1"/>
  <c r="G10" i="19"/>
  <c r="G19" i="19" s="1"/>
  <c r="G21" i="19" s="1"/>
  <c r="G22" i="19" s="1"/>
  <c r="F10" i="19"/>
  <c r="F19" i="19" s="1"/>
  <c r="F21" i="19" s="1"/>
  <c r="F22" i="19" s="1"/>
  <c r="E10" i="19"/>
  <c r="E19" i="19" s="1"/>
  <c r="E21" i="19" s="1"/>
  <c r="E22" i="19" s="1"/>
  <c r="D10" i="19"/>
  <c r="C10" i="19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AD11" i="18"/>
  <c r="AC11" i="18"/>
  <c r="AB11" i="18"/>
  <c r="AA11" i="18"/>
  <c r="AD10" i="18"/>
  <c r="AC10" i="18"/>
  <c r="AB10" i="18"/>
  <c r="AA10" i="18"/>
  <c r="AD9" i="18"/>
  <c r="AC9" i="18"/>
  <c r="AB9" i="18"/>
  <c r="AA9" i="18"/>
  <c r="I36" i="16"/>
  <c r="H36" i="16"/>
  <c r="G36" i="16"/>
  <c r="E36" i="16"/>
  <c r="D36" i="16"/>
  <c r="I35" i="16"/>
  <c r="H35" i="16"/>
  <c r="G35" i="16"/>
  <c r="E35" i="16"/>
  <c r="D35" i="16"/>
  <c r="I17" i="16"/>
  <c r="H17" i="16"/>
  <c r="G17" i="16"/>
  <c r="E17" i="16"/>
  <c r="D17" i="16"/>
  <c r="D10" i="17" s="1"/>
  <c r="I16" i="16"/>
  <c r="H16" i="16"/>
  <c r="G16" i="16"/>
  <c r="E16" i="16"/>
  <c r="D16" i="16"/>
  <c r="G14" i="15"/>
  <c r="F14" i="15"/>
  <c r="E14" i="15"/>
  <c r="D14" i="15"/>
  <c r="C14" i="15"/>
  <c r="H13" i="15"/>
  <c r="H12" i="15"/>
  <c r="H11" i="15"/>
  <c r="H10" i="15"/>
  <c r="H9" i="15"/>
  <c r="G32" i="14"/>
  <c r="G31" i="14"/>
  <c r="G30" i="14"/>
  <c r="G29" i="14"/>
  <c r="G28" i="14"/>
  <c r="F27" i="14"/>
  <c r="E27" i="14"/>
  <c r="D27" i="14"/>
  <c r="C27" i="14"/>
  <c r="G26" i="14"/>
  <c r="G25" i="14"/>
  <c r="F24" i="14"/>
  <c r="E24" i="14"/>
  <c r="D24" i="14"/>
  <c r="C24" i="14"/>
  <c r="G23" i="14"/>
  <c r="G22" i="14"/>
  <c r="F21" i="14"/>
  <c r="E21" i="14"/>
  <c r="D21" i="14"/>
  <c r="D17" i="14" s="1"/>
  <c r="C21" i="14"/>
  <c r="C17" i="14" s="1"/>
  <c r="C33" i="14" s="1"/>
  <c r="G20" i="14"/>
  <c r="G19" i="14"/>
  <c r="F18" i="14"/>
  <c r="E18" i="14"/>
  <c r="E17" i="14" s="1"/>
  <c r="D18" i="14"/>
  <c r="C18" i="14"/>
  <c r="F17" i="14"/>
  <c r="G16" i="14"/>
  <c r="G15" i="14"/>
  <c r="F14" i="14"/>
  <c r="F10" i="14" s="1"/>
  <c r="F33" i="14" s="1"/>
  <c r="E14" i="14"/>
  <c r="D14" i="14"/>
  <c r="C14" i="14"/>
  <c r="G14" i="14" s="1"/>
  <c r="G13" i="14"/>
  <c r="G12" i="14"/>
  <c r="F11" i="14"/>
  <c r="E11" i="14"/>
  <c r="D11" i="14"/>
  <c r="D10" i="14" s="1"/>
  <c r="C11" i="14"/>
  <c r="C10" i="14"/>
  <c r="E68" i="13"/>
  <c r="E67" i="13"/>
  <c r="E66" i="13"/>
  <c r="E65" i="13"/>
  <c r="E64" i="13"/>
  <c r="E63" i="13"/>
  <c r="E62" i="13"/>
  <c r="E61" i="13"/>
  <c r="E60" i="13"/>
  <c r="E59" i="13"/>
  <c r="D58" i="13"/>
  <c r="D57" i="13" s="1"/>
  <c r="C58" i="13"/>
  <c r="E58" i="13" s="1"/>
  <c r="E56" i="13"/>
  <c r="D55" i="13"/>
  <c r="C55" i="13"/>
  <c r="E55" i="13" s="1"/>
  <c r="E54" i="13"/>
  <c r="E53" i="13"/>
  <c r="E52" i="13"/>
  <c r="D51" i="13"/>
  <c r="C51" i="13"/>
  <c r="E51" i="13" s="1"/>
  <c r="E50" i="13"/>
  <c r="E49" i="13"/>
  <c r="E48" i="13"/>
  <c r="E47" i="13"/>
  <c r="E46" i="13"/>
  <c r="E45" i="13"/>
  <c r="E44" i="13"/>
  <c r="E43" i="13"/>
  <c r="D43" i="13"/>
  <c r="C43" i="13"/>
  <c r="E42" i="13"/>
  <c r="E41" i="13"/>
  <c r="E40" i="13"/>
  <c r="D39" i="13"/>
  <c r="C39" i="13"/>
  <c r="E39" i="13" s="1"/>
  <c r="D38" i="13"/>
  <c r="E36" i="13"/>
  <c r="E35" i="13"/>
  <c r="E34" i="13"/>
  <c r="E33" i="13"/>
  <c r="E32" i="13"/>
  <c r="D31" i="13"/>
  <c r="C31" i="13"/>
  <c r="E31" i="13" s="1"/>
  <c r="E30" i="13"/>
  <c r="E29" i="13"/>
  <c r="E28" i="13"/>
  <c r="E27" i="13"/>
  <c r="E26" i="13"/>
  <c r="E25" i="13"/>
  <c r="E24" i="13"/>
  <c r="D23" i="13"/>
  <c r="C23" i="13"/>
  <c r="C22" i="13" s="1"/>
  <c r="E21" i="13"/>
  <c r="E20" i="13"/>
  <c r="E19" i="13"/>
  <c r="E18" i="13"/>
  <c r="E17" i="13"/>
  <c r="E16" i="13"/>
  <c r="E15" i="13"/>
  <c r="D14" i="13"/>
  <c r="C14" i="13"/>
  <c r="E13" i="13"/>
  <c r="E12" i="13"/>
  <c r="E11" i="13"/>
  <c r="E10" i="13"/>
  <c r="D9" i="13"/>
  <c r="E9" i="13" s="1"/>
  <c r="C9" i="13"/>
  <c r="C21" i="19" l="1"/>
  <c r="C33" i="27"/>
  <c r="K33" i="27"/>
  <c r="C34" i="27"/>
  <c r="K34" i="27"/>
  <c r="C8" i="13"/>
  <c r="C37" i="13" s="1"/>
  <c r="G18" i="14"/>
  <c r="G24" i="14"/>
  <c r="I22" i="19"/>
  <c r="C62" i="19"/>
  <c r="C42" i="19"/>
  <c r="P40" i="19"/>
  <c r="C53" i="26"/>
  <c r="H53" i="26"/>
  <c r="D33" i="27"/>
  <c r="H33" i="27"/>
  <c r="L33" i="27"/>
  <c r="P33" i="27"/>
  <c r="D34" i="27"/>
  <c r="H34" i="27"/>
  <c r="L34" i="27"/>
  <c r="P34" i="27"/>
  <c r="G33" i="27"/>
  <c r="O33" i="27"/>
  <c r="G34" i="27"/>
  <c r="O34" i="27"/>
  <c r="G11" i="14"/>
  <c r="E10" i="14"/>
  <c r="E33" i="14" s="1"/>
  <c r="D11" i="23"/>
  <c r="E12" i="23" s="1"/>
  <c r="D11" i="17"/>
  <c r="E12" i="17" s="1"/>
  <c r="J22" i="19"/>
  <c r="C63" i="19"/>
  <c r="E33" i="27"/>
  <c r="I33" i="27"/>
  <c r="M33" i="27"/>
  <c r="Q33" i="27"/>
  <c r="E34" i="27"/>
  <c r="I34" i="27"/>
  <c r="M34" i="27"/>
  <c r="Q34" i="27"/>
  <c r="E14" i="13"/>
  <c r="D33" i="14"/>
  <c r="G33" i="14" s="1"/>
  <c r="G21" i="14"/>
  <c r="G27" i="14"/>
  <c r="P10" i="19"/>
  <c r="O22" i="19"/>
  <c r="C68" i="19"/>
  <c r="D16" i="21"/>
  <c r="F33" i="27"/>
  <c r="J33" i="27"/>
  <c r="N33" i="27"/>
  <c r="R33" i="27"/>
  <c r="F34" i="27"/>
  <c r="J34" i="27"/>
  <c r="N34" i="27"/>
  <c r="R34" i="27"/>
  <c r="D20" i="21"/>
  <c r="D47" i="18"/>
  <c r="D48" i="18" s="1"/>
  <c r="H47" i="18"/>
  <c r="H48" i="18" s="1"/>
  <c r="L47" i="18"/>
  <c r="L48" i="18" s="1"/>
  <c r="P47" i="18"/>
  <c r="P48" i="18" s="1"/>
  <c r="T47" i="18"/>
  <c r="T48" i="18" s="1"/>
  <c r="E47" i="18"/>
  <c r="E48" i="18" s="1"/>
  <c r="M47" i="18"/>
  <c r="M48" i="18" s="1"/>
  <c r="U47" i="18"/>
  <c r="U48" i="18" s="1"/>
  <c r="F47" i="18"/>
  <c r="F48" i="18" s="1"/>
  <c r="J47" i="18"/>
  <c r="J48" i="18" s="1"/>
  <c r="N47" i="18"/>
  <c r="N48" i="18" s="1"/>
  <c r="R47" i="18"/>
  <c r="R48" i="18" s="1"/>
  <c r="V47" i="18"/>
  <c r="V48" i="18" s="1"/>
  <c r="I47" i="18"/>
  <c r="I48" i="18" s="1"/>
  <c r="Q47" i="18"/>
  <c r="Q48" i="18" s="1"/>
  <c r="C47" i="18"/>
  <c r="C48" i="18" s="1"/>
  <c r="G47" i="18"/>
  <c r="G48" i="18" s="1"/>
  <c r="K47" i="18"/>
  <c r="K48" i="18" s="1"/>
  <c r="O47" i="18"/>
  <c r="O48" i="18" s="1"/>
  <c r="S47" i="18"/>
  <c r="S48" i="18" s="1"/>
  <c r="D9" i="26"/>
  <c r="G53" i="26"/>
  <c r="E53" i="26"/>
  <c r="I53" i="26"/>
  <c r="F53" i="26"/>
  <c r="D31" i="26"/>
  <c r="B24" i="21"/>
  <c r="D9" i="21"/>
  <c r="D24" i="21" s="1"/>
  <c r="C53" i="21" s="1"/>
  <c r="D60" i="19"/>
  <c r="E60" i="19" s="1"/>
  <c r="H60" i="19" s="1"/>
  <c r="D62" i="19"/>
  <c r="C59" i="19"/>
  <c r="E64" i="19"/>
  <c r="H64" i="19" s="1"/>
  <c r="D63" i="19"/>
  <c r="D58" i="19"/>
  <c r="C60" i="19"/>
  <c r="D57" i="19"/>
  <c r="D59" i="19"/>
  <c r="E59" i="19" s="1"/>
  <c r="H59" i="19" s="1"/>
  <c r="C61" i="19"/>
  <c r="D68" i="19"/>
  <c r="C58" i="19"/>
  <c r="D61" i="19"/>
  <c r="H14" i="15"/>
  <c r="E23" i="13"/>
  <c r="C57" i="13"/>
  <c r="E57" i="13" s="1"/>
  <c r="D35" i="21"/>
  <c r="D42" i="21" s="1"/>
  <c r="C54" i="21" s="1"/>
  <c r="D19" i="19"/>
  <c r="P19" i="19" s="1"/>
  <c r="G10" i="14"/>
  <c r="G17" i="14"/>
  <c r="D69" i="13"/>
  <c r="D8" i="13"/>
  <c r="D22" i="13"/>
  <c r="E22" i="13" s="1"/>
  <c r="C38" i="13"/>
  <c r="K66" i="12"/>
  <c r="K65" i="12"/>
  <c r="K64" i="12"/>
  <c r="K63" i="12"/>
  <c r="K62" i="12"/>
  <c r="K61" i="12"/>
  <c r="K60" i="12"/>
  <c r="K59" i="12"/>
  <c r="J58" i="12"/>
  <c r="J55" i="12" s="1"/>
  <c r="I58" i="12"/>
  <c r="I55" i="12" s="1"/>
  <c r="H58" i="12"/>
  <c r="G58" i="12"/>
  <c r="G55" i="12" s="1"/>
  <c r="F58" i="12"/>
  <c r="F55" i="12" s="1"/>
  <c r="E58" i="12"/>
  <c r="E55" i="12" s="1"/>
  <c r="D58" i="12"/>
  <c r="C58" i="12"/>
  <c r="C55" i="12" s="1"/>
  <c r="K57" i="12"/>
  <c r="K56" i="12"/>
  <c r="H55" i="12"/>
  <c r="D55" i="12"/>
  <c r="K54" i="12"/>
  <c r="K53" i="12"/>
  <c r="K52" i="12"/>
  <c r="K51" i="12"/>
  <c r="K50" i="12"/>
  <c r="J49" i="12"/>
  <c r="J48" i="12" s="1"/>
  <c r="J47" i="12" s="1"/>
  <c r="I49" i="12"/>
  <c r="I48" i="12" s="1"/>
  <c r="I47" i="12" s="1"/>
  <c r="H49" i="12"/>
  <c r="H48" i="12" s="1"/>
  <c r="H47" i="12" s="1"/>
  <c r="G49" i="12"/>
  <c r="G48" i="12" s="1"/>
  <c r="G47" i="12" s="1"/>
  <c r="F49" i="12"/>
  <c r="F48" i="12" s="1"/>
  <c r="F47" i="12" s="1"/>
  <c r="E49" i="12"/>
  <c r="E48" i="12" s="1"/>
  <c r="E47" i="12" s="1"/>
  <c r="D49" i="12"/>
  <c r="D48" i="12" s="1"/>
  <c r="D47" i="12" s="1"/>
  <c r="C49" i="12"/>
  <c r="C48" i="12" s="1"/>
  <c r="C47" i="12" s="1"/>
  <c r="K46" i="12"/>
  <c r="K45" i="12"/>
  <c r="J44" i="12"/>
  <c r="I44" i="12"/>
  <c r="H44" i="12"/>
  <c r="G44" i="12"/>
  <c r="F44" i="12"/>
  <c r="E44" i="12"/>
  <c r="D44" i="12"/>
  <c r="C44" i="12"/>
  <c r="K43" i="12"/>
  <c r="K42" i="12"/>
  <c r="J41" i="12"/>
  <c r="I41" i="12"/>
  <c r="H41" i="12"/>
  <c r="G41" i="12"/>
  <c r="F41" i="12"/>
  <c r="F37" i="12" s="1"/>
  <c r="E41" i="12"/>
  <c r="D41" i="12"/>
  <c r="C41" i="12"/>
  <c r="K40" i="12"/>
  <c r="K39" i="12"/>
  <c r="K38" i="12"/>
  <c r="K36" i="12"/>
  <c r="K35" i="12"/>
  <c r="J34" i="12"/>
  <c r="J30" i="12" s="1"/>
  <c r="I34" i="12"/>
  <c r="H34" i="12"/>
  <c r="G34" i="12"/>
  <c r="F34" i="12"/>
  <c r="F30" i="12" s="1"/>
  <c r="E34" i="12"/>
  <c r="D34" i="12"/>
  <c r="C34" i="12"/>
  <c r="K33" i="12"/>
  <c r="K32" i="12"/>
  <c r="J31" i="12"/>
  <c r="I31" i="12"/>
  <c r="H31" i="12"/>
  <c r="H30" i="12" s="1"/>
  <c r="G31" i="12"/>
  <c r="F31" i="12"/>
  <c r="E31" i="12"/>
  <c r="E30" i="12" s="1"/>
  <c r="D31" i="12"/>
  <c r="D30" i="12" s="1"/>
  <c r="C31" i="12"/>
  <c r="K29" i="12"/>
  <c r="K28" i="12"/>
  <c r="J27" i="12"/>
  <c r="I27" i="12"/>
  <c r="H27" i="12"/>
  <c r="G27" i="12"/>
  <c r="F27" i="12"/>
  <c r="E27" i="12"/>
  <c r="D27" i="12"/>
  <c r="C27" i="12"/>
  <c r="K26" i="12"/>
  <c r="K25" i="12"/>
  <c r="J24" i="12"/>
  <c r="I24" i="12"/>
  <c r="H24" i="12"/>
  <c r="G24" i="12"/>
  <c r="F24" i="12"/>
  <c r="E24" i="12"/>
  <c r="D24" i="12"/>
  <c r="C24" i="12"/>
  <c r="K23" i="12"/>
  <c r="K22" i="12"/>
  <c r="J21" i="12"/>
  <c r="I21" i="12"/>
  <c r="H21" i="12"/>
  <c r="H20" i="12" s="1"/>
  <c r="G21" i="12"/>
  <c r="G20" i="12" s="1"/>
  <c r="F21" i="12"/>
  <c r="E21" i="12"/>
  <c r="E20" i="12" s="1"/>
  <c r="D21" i="12"/>
  <c r="D20" i="12" s="1"/>
  <c r="C21" i="12"/>
  <c r="K19" i="12"/>
  <c r="K18" i="12"/>
  <c r="J17" i="12"/>
  <c r="J13" i="12" s="1"/>
  <c r="I17" i="12"/>
  <c r="H17" i="12"/>
  <c r="G17" i="12"/>
  <c r="F17" i="12"/>
  <c r="E17" i="12"/>
  <c r="D17" i="12"/>
  <c r="C17" i="12"/>
  <c r="K17" i="12" s="1"/>
  <c r="K16" i="12"/>
  <c r="K15" i="12"/>
  <c r="J14" i="12"/>
  <c r="I14" i="12"/>
  <c r="I13" i="12" s="1"/>
  <c r="H14" i="12"/>
  <c r="G14" i="12"/>
  <c r="F14" i="12"/>
  <c r="E14" i="12"/>
  <c r="E13" i="12" s="1"/>
  <c r="D14" i="12"/>
  <c r="C14" i="12"/>
  <c r="H13" i="12"/>
  <c r="H12" i="12" s="1"/>
  <c r="D13" i="12"/>
  <c r="K10" i="12"/>
  <c r="E12" i="12" l="1"/>
  <c r="F13" i="12"/>
  <c r="J37" i="12"/>
  <c r="D37" i="12"/>
  <c r="H37" i="12"/>
  <c r="K55" i="12"/>
  <c r="E8" i="13"/>
  <c r="I20" i="12"/>
  <c r="I12" i="12" s="1"/>
  <c r="I11" i="12" s="1"/>
  <c r="I67" i="12" s="1"/>
  <c r="C13" i="12"/>
  <c r="K13" i="12" s="1"/>
  <c r="G13" i="12"/>
  <c r="G12" i="12" s="1"/>
  <c r="K31" i="12"/>
  <c r="G30" i="12"/>
  <c r="I30" i="12"/>
  <c r="K41" i="12"/>
  <c r="D16" i="58" s="1"/>
  <c r="E37" i="12"/>
  <c r="I37" i="12"/>
  <c r="C22" i="19"/>
  <c r="C56" i="19"/>
  <c r="D12" i="12"/>
  <c r="K21" i="12"/>
  <c r="K27" i="12"/>
  <c r="D53" i="26"/>
  <c r="C43" i="19"/>
  <c r="P42" i="19"/>
  <c r="D56" i="19"/>
  <c r="C55" i="21"/>
  <c r="P43" i="19"/>
  <c r="E61" i="19"/>
  <c r="H61" i="19" s="1"/>
  <c r="E62" i="19"/>
  <c r="H62" i="19" s="1"/>
  <c r="E68" i="19"/>
  <c r="H68" i="19" s="1"/>
  <c r="D21" i="19"/>
  <c r="D22" i="19" s="1"/>
  <c r="E58" i="19"/>
  <c r="H58" i="19" s="1"/>
  <c r="E63" i="19"/>
  <c r="H63" i="19" s="1"/>
  <c r="E11" i="12"/>
  <c r="E67" i="12" s="1"/>
  <c r="D11" i="12"/>
  <c r="K47" i="12"/>
  <c r="K14" i="12"/>
  <c r="C20" i="12"/>
  <c r="K20" i="12" s="1"/>
  <c r="K24" i="12"/>
  <c r="C30" i="12"/>
  <c r="K30" i="12" s="1"/>
  <c r="K34" i="12"/>
  <c r="H11" i="12"/>
  <c r="H67" i="12" s="1"/>
  <c r="F20" i="12"/>
  <c r="F12" i="12" s="1"/>
  <c r="F11" i="12" s="1"/>
  <c r="F67" i="12" s="1"/>
  <c r="J20" i="12"/>
  <c r="J12" i="12" s="1"/>
  <c r="J11" i="12" s="1"/>
  <c r="C37" i="12"/>
  <c r="K37" i="12" s="1"/>
  <c r="G37" i="12"/>
  <c r="K49" i="12"/>
  <c r="E38" i="13"/>
  <c r="C69" i="13"/>
  <c r="E69" i="13" s="1"/>
  <c r="D37" i="13"/>
  <c r="E37" i="13" s="1"/>
  <c r="D67" i="12"/>
  <c r="K44" i="12"/>
  <c r="K48" i="12"/>
  <c r="K58" i="12"/>
  <c r="C57" i="21" l="1"/>
  <c r="I72" i="19"/>
  <c r="C56" i="21"/>
  <c r="J67" i="12"/>
  <c r="I62" i="19"/>
  <c r="E56" i="19"/>
  <c r="H56" i="19" s="1"/>
  <c r="P21" i="19"/>
  <c r="G11" i="12"/>
  <c r="G67" i="12" s="1"/>
  <c r="I61" i="19"/>
  <c r="P22" i="19"/>
  <c r="C57" i="19"/>
  <c r="E57" i="19" s="1"/>
  <c r="H57" i="19" s="1"/>
  <c r="C12" i="12"/>
  <c r="I65" i="19" l="1"/>
  <c r="I67" i="19"/>
  <c r="I66" i="19"/>
  <c r="I60" i="19"/>
  <c r="I64" i="19"/>
  <c r="I59" i="19"/>
  <c r="I63" i="19"/>
  <c r="I58" i="19"/>
  <c r="I57" i="19"/>
  <c r="I56" i="19"/>
  <c r="I70" i="19"/>
  <c r="I69" i="19"/>
  <c r="I71" i="19" s="1"/>
  <c r="I73" i="19" s="1"/>
  <c r="I68" i="19"/>
  <c r="C11" i="12"/>
  <c r="K12" i="12"/>
  <c r="K11" i="12" l="1"/>
  <c r="D17" i="58" s="1"/>
  <c r="D18" i="58" s="1"/>
  <c r="D19" i="58" s="1"/>
  <c r="C67" i="12"/>
  <c r="K67" i="12" s="1"/>
  <c r="C60" i="21" l="1"/>
  <c r="D12" i="24" l="1"/>
  <c r="D11" i="24"/>
</calcChain>
</file>

<file path=xl/sharedStrings.xml><?xml version="1.0" encoding="utf-8"?>
<sst xmlns="http://schemas.openxmlformats.org/spreadsheetml/2006/main" count="1857" uniqueCount="1042">
  <si>
    <t>USD</t>
  </si>
  <si>
    <t>EUR</t>
  </si>
  <si>
    <t>GBP</t>
  </si>
  <si>
    <t>CHF</t>
  </si>
  <si>
    <t>CAD</t>
  </si>
  <si>
    <t>SEK</t>
  </si>
  <si>
    <t>AUD</t>
  </si>
  <si>
    <t>DKK</t>
  </si>
  <si>
    <t>A</t>
  </si>
  <si>
    <t>B</t>
  </si>
  <si>
    <t>C</t>
  </si>
  <si>
    <t>(1)</t>
  </si>
  <si>
    <t>(2)</t>
  </si>
  <si>
    <t>(3)</t>
  </si>
  <si>
    <t>JPY</t>
  </si>
  <si>
    <t>100 %</t>
  </si>
  <si>
    <t>Total</t>
  </si>
  <si>
    <t>n/a</t>
  </si>
  <si>
    <t xml:space="preserve">-  </t>
  </si>
  <si>
    <t>(4)= (2)-(3)</t>
  </si>
  <si>
    <t>(5)</t>
  </si>
  <si>
    <t>(6)</t>
  </si>
  <si>
    <t>-</t>
  </si>
  <si>
    <t>(1)/(6)*100 &lt;= se 25%</t>
  </si>
  <si>
    <t>(2)/(6)*100 &lt;= se 25%</t>
  </si>
  <si>
    <t>(3)/(6)*100 &lt;= se 25%</t>
  </si>
  <si>
    <t>(4)/(6)*100 &lt;= se 25%</t>
  </si>
  <si>
    <t>(5)/(6)*100 &lt;= se 25%</t>
  </si>
  <si>
    <t>1.2.1</t>
  </si>
  <si>
    <t>1.2.1.1</t>
  </si>
  <si>
    <t>1.2.1.2</t>
  </si>
  <si>
    <t>1.2.1.3</t>
  </si>
  <si>
    <t>1.3.1</t>
  </si>
  <si>
    <t>1.3.1.1</t>
  </si>
  <si>
    <t>1.3.1.2</t>
  </si>
  <si>
    <t>1.3.2.1</t>
  </si>
  <si>
    <t>1.3.2.2</t>
  </si>
  <si>
    <t>1.3.2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</si>
  <si>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</si>
  <si>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</si>
  <si>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</si>
  <si>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</si>
  <si>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</si>
  <si>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</si>
  <si>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</si>
  <si>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</si>
  <si>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1.4.5</t>
  </si>
  <si>
    <t>1.4.3.1</t>
  </si>
  <si>
    <t>1.4.3.2</t>
  </si>
  <si>
    <t>1.4.4.1</t>
  </si>
  <si>
    <t>1.4.4.2</t>
  </si>
  <si>
    <t>1.4.5.1</t>
  </si>
  <si>
    <t>1.4.5.2</t>
  </si>
  <si>
    <t>2.1.1</t>
  </si>
  <si>
    <t>2.1.1.1</t>
  </si>
  <si>
    <t>2.1.1.2</t>
  </si>
  <si>
    <t>2.1.2.1</t>
  </si>
  <si>
    <t>2.1.2.2</t>
  </si>
  <si>
    <t>2.1.3.1</t>
  </si>
  <si>
    <t>2.1.3.2</t>
  </si>
  <si>
    <t>2.1.4.1</t>
  </si>
  <si>
    <t>2.1.4.2</t>
  </si>
  <si>
    <t>2.2.1.1</t>
  </si>
  <si>
    <t>2.2.1.2</t>
  </si>
  <si>
    <t>2.2.2.1</t>
  </si>
  <si>
    <t>2.2.2.2</t>
  </si>
  <si>
    <t>2.1.2</t>
  </si>
  <si>
    <t>2.1.3</t>
  </si>
  <si>
    <t>2.1.4</t>
  </si>
  <si>
    <t>2.2.1</t>
  </si>
  <si>
    <t>2.2.2</t>
  </si>
  <si>
    <t>2.2.3</t>
  </si>
  <si>
    <t>2.2.4</t>
  </si>
  <si>
    <t>2.2.4.1</t>
  </si>
  <si>
    <t>2.2.4.2</t>
  </si>
  <si>
    <t>2.3.1</t>
  </si>
  <si>
    <t>2.3.1.1</t>
  </si>
  <si>
    <t>2.3.1.2</t>
  </si>
  <si>
    <t>2.3.2</t>
  </si>
  <si>
    <t>2.3.2.1</t>
  </si>
  <si>
    <t>2.3.2.2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</si>
  <si>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</si>
  <si>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</si>
  <si>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</si>
  <si>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</si>
  <si>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</si>
  <si>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</si>
  <si>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</si>
  <si>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</si>
  <si>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</si>
  <si>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</si>
  <si>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>2.3.3.1</t>
  </si>
  <si>
    <t>2.3.3.2</t>
  </si>
  <si>
    <t>2.3.4.1</t>
  </si>
  <si>
    <t>2.3.4.2</t>
  </si>
  <si>
    <t>2.4.1.1</t>
  </si>
  <si>
    <t>2.4.1.2</t>
  </si>
  <si>
    <t>2.4.2.1</t>
  </si>
  <si>
    <t>2.4.2.2</t>
  </si>
  <si>
    <t>2.4.3.1</t>
  </si>
  <si>
    <t>2.4.3.2</t>
  </si>
  <si>
    <t>2.4.4.1</t>
  </si>
  <si>
    <t>2.4.4.2</t>
  </si>
  <si>
    <t>2.5.1.1</t>
  </si>
  <si>
    <t>2.5.1.2</t>
  </si>
  <si>
    <t>2.5.2.1</t>
  </si>
  <si>
    <t>2.5.2.2</t>
  </si>
  <si>
    <t>2.5.3.1</t>
  </si>
  <si>
    <t>2.5.3.2</t>
  </si>
  <si>
    <t>2.5.4.1</t>
  </si>
  <si>
    <t>2.5.4.2</t>
  </si>
  <si>
    <t>3.1.1</t>
  </si>
  <si>
    <t>3.1.2</t>
  </si>
  <si>
    <t>3.1.2.1</t>
  </si>
  <si>
    <t>3.1.2.2</t>
  </si>
  <si>
    <t>3.1.3</t>
  </si>
  <si>
    <t>3.1.4</t>
  </si>
  <si>
    <t>4.2.1</t>
  </si>
  <si>
    <t>4.2.2</t>
  </si>
  <si>
    <t>4.3.1</t>
  </si>
  <si>
    <t>4.3.2</t>
  </si>
  <si>
    <t>1.1.1</t>
  </si>
  <si>
    <t>1.1.2</t>
  </si>
  <si>
    <t>1.1.3</t>
  </si>
  <si>
    <t>1.3.3</t>
  </si>
  <si>
    <t>1.2.2</t>
  </si>
  <si>
    <t>1.2.3</t>
  </si>
  <si>
    <t>2.1.5</t>
  </si>
  <si>
    <t>2.1.5.1</t>
  </si>
  <si>
    <t>2.1.5.2</t>
  </si>
  <si>
    <t>2.2.5</t>
  </si>
  <si>
    <t>2.2.5.1</t>
  </si>
  <si>
    <t>2.2.5.2</t>
  </si>
  <si>
    <t>2.3.5</t>
  </si>
  <si>
    <t>2.3.5.1</t>
  </si>
  <si>
    <t>2.3.5.2</t>
  </si>
  <si>
    <t>2.5.5</t>
  </si>
  <si>
    <t>2.5.5.1</t>
  </si>
  <si>
    <t>2.5.5.2</t>
  </si>
  <si>
    <t>2.4.5</t>
  </si>
  <si>
    <t>2.4.5.1</t>
  </si>
  <si>
    <t>2.4.5.2</t>
  </si>
  <si>
    <t>3.1.1.1</t>
  </si>
  <si>
    <t>3.1.1.2</t>
  </si>
  <si>
    <t>Nace Rev2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</si>
  <si>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</si>
  <si>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</si>
  <si>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</si>
  <si>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</si>
  <si>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</si>
  <si>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</si>
  <si>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</si>
  <si>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</si>
  <si>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</si>
  <si>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</si>
  <si>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</si>
  <si>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</si>
  <si>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</si>
  <si>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</si>
  <si>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</si>
  <si>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</si>
  <si>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</si>
  <si>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</si>
  <si>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 xml:space="preserve"> ALL</t>
  </si>
  <si>
    <t>1.1.1.1</t>
  </si>
  <si>
    <t>1.1.1.2</t>
  </si>
  <si>
    <t>1.1.1.3</t>
  </si>
  <si>
    <t>1.3.1.3</t>
  </si>
  <si>
    <t>1.a</t>
  </si>
  <si>
    <t>1.a.1</t>
  </si>
  <si>
    <t>1.a.2</t>
  </si>
  <si>
    <t>1.a.3</t>
  </si>
  <si>
    <t>1.a.4</t>
  </si>
  <si>
    <t>1.a.5</t>
  </si>
  <si>
    <t>1.a.6</t>
  </si>
  <si>
    <t>1.b</t>
  </si>
  <si>
    <t>1.b.1</t>
  </si>
  <si>
    <t>1.b.2</t>
  </si>
  <si>
    <t>1.b.3</t>
  </si>
  <si>
    <t>1.b.4</t>
  </si>
  <si>
    <t>1.b.5</t>
  </si>
  <si>
    <t>….-etj</t>
  </si>
  <si>
    <t>NOK</t>
  </si>
  <si>
    <t>TRY</t>
  </si>
  <si>
    <t>XAU</t>
  </si>
  <si>
    <t>CNY</t>
  </si>
  <si>
    <t>YPY</t>
  </si>
  <si>
    <r>
      <rPr>
        <sz val="11"/>
        <color rgb="FF000000"/>
        <rFont val="Calibri"/>
        <family val="2"/>
      </rPr>
      <t>Form 1</t>
    </r>
  </si>
  <si>
    <r>
      <rPr>
        <sz val="11"/>
        <rFont val="Calibri"/>
        <family val="2"/>
      </rPr>
      <t>FORM NAME:</t>
    </r>
  </si>
  <si>
    <r>
      <rPr>
        <sz val="11"/>
        <color rgb="FF000000"/>
        <rFont val="Calibri"/>
        <family val="2"/>
      </rPr>
      <t>Assets</t>
    </r>
  </si>
  <si>
    <r>
      <rPr>
        <sz val="11"/>
        <rFont val="Calibri"/>
        <family val="2"/>
      </rPr>
      <t>PERIODICITY:</t>
    </r>
  </si>
  <si>
    <t>Quarterly</t>
  </si>
  <si>
    <r>
      <rPr>
        <sz val="11"/>
        <rFont val="Calibri"/>
        <family val="2"/>
      </rPr>
      <t>REPORTING CURRENCY:</t>
    </r>
  </si>
  <si>
    <r>
      <rPr>
        <sz val="11"/>
        <color rgb="FF000000"/>
        <rFont val="Calibri"/>
        <family val="2"/>
      </rPr>
      <t>ALL</t>
    </r>
  </si>
  <si>
    <r>
      <rPr>
        <sz val="11"/>
        <rFont val="Calibri"/>
        <family val="2"/>
      </rPr>
      <t>UNIT:</t>
    </r>
  </si>
  <si>
    <r>
      <rPr>
        <sz val="11"/>
        <rFont val="Calibri"/>
        <family val="2"/>
      </rPr>
      <t>Code</t>
    </r>
  </si>
  <si>
    <r>
      <rPr>
        <b/>
        <sz val="11"/>
        <rFont val="Calibri"/>
        <family val="2"/>
      </rPr>
      <t>ASSETS</t>
    </r>
  </si>
  <si>
    <r>
      <rPr>
        <sz val="11"/>
        <rFont val="Calibri"/>
        <family val="2"/>
      </rPr>
      <t>Fund of</t>
    </r>
  </si>
  <si>
    <r>
      <t xml:space="preserve">Albanian </t>
    </r>
    <r>
      <rPr>
        <sz val="11"/>
        <rFont val="Calibri"/>
        <family val="2"/>
      </rPr>
      <t>LEK</t>
    </r>
  </si>
  <si>
    <r>
      <rPr>
        <sz val="11"/>
        <rFont val="Calibri"/>
        <family val="2"/>
      </rPr>
      <t>FOREIGN CURRENCY</t>
    </r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</si>
  <si>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</si>
  <si>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>Amortisation and</t>
    </r>
  </si>
  <si>
    <r>
      <rPr>
        <sz val="11"/>
        <rFont val="Calibri"/>
        <family val="2"/>
      </rPr>
      <t>Resident</t>
    </r>
  </si>
  <si>
    <r>
      <rPr>
        <sz val="11"/>
        <rFont val="Calibri"/>
        <family val="2"/>
      </rPr>
      <t>Non-resident</t>
    </r>
    <r>
      <rPr>
        <vertAlign val="superscript"/>
        <sz val="11"/>
        <color theme="1"/>
        <rFont val="Calibri"/>
        <family val="2"/>
        <charset val="238"/>
      </rPr>
      <t>1)</t>
    </r>
  </si>
  <si>
    <r>
      <rPr>
        <sz val="11"/>
        <rFont val="Calibri"/>
        <family val="2"/>
      </rPr>
      <t>Provisions (-A)</t>
    </r>
  </si>
  <si>
    <r>
      <rPr>
        <sz val="11"/>
        <rFont val="Calibri"/>
        <family val="2"/>
      </rPr>
      <t>Non-resident</t>
    </r>
  </si>
  <si>
    <r>
      <rPr>
        <sz val="11"/>
        <rFont val="Calibri"/>
        <family val="2"/>
      </rPr>
      <t>Total</t>
    </r>
  </si>
  <si>
    <r>
      <rPr>
        <sz val="11"/>
        <rFont val="Calibri"/>
        <family val="2"/>
      </rPr>
      <t>In EUR:</t>
    </r>
  </si>
  <si>
    <r>
      <rPr>
        <sz val="11"/>
        <rFont val="Calibri"/>
        <family val="2"/>
      </rPr>
      <t>In USD:</t>
    </r>
  </si>
  <si>
    <r>
      <rPr>
        <sz val="11"/>
        <rFont val="Calibri"/>
        <family val="2"/>
      </rPr>
      <t>1.2.1</t>
    </r>
  </si>
  <si>
    <r>
      <rPr>
        <b/>
        <i/>
        <sz val="11"/>
        <color rgb="FF000080"/>
        <rFont val="Calibri"/>
        <family val="2"/>
      </rPr>
      <t>2.1.1</t>
    </r>
  </si>
  <si>
    <r>
      <rPr>
        <sz val="11"/>
        <rFont val="Calibri"/>
        <family val="2"/>
      </rPr>
      <t>2.1.1.1</t>
    </r>
  </si>
  <si>
    <r>
      <rPr>
        <sz val="11"/>
        <rFont val="Calibri"/>
        <family val="2"/>
      </rPr>
      <t>2.1.1.2</t>
    </r>
  </si>
  <si>
    <r>
      <rPr>
        <b/>
        <i/>
        <sz val="11"/>
        <color rgb="FF000080"/>
        <rFont val="Calibri"/>
        <family val="2"/>
      </rPr>
      <t>2.1.2</t>
    </r>
  </si>
  <si>
    <r>
      <rPr>
        <sz val="11"/>
        <rFont val="Calibri"/>
        <family val="2"/>
      </rPr>
      <t>2.1.2.1</t>
    </r>
  </si>
  <si>
    <r>
      <rPr>
        <sz val="11"/>
        <rFont val="Calibri"/>
        <family val="2"/>
      </rPr>
      <t>2.1.2.2</t>
    </r>
  </si>
  <si>
    <r>
      <rPr>
        <b/>
        <i/>
        <sz val="11"/>
        <color rgb="FF000080"/>
        <rFont val="Calibri"/>
        <family val="2"/>
      </rPr>
      <t>2.3.1</t>
    </r>
  </si>
  <si>
    <r>
      <rPr>
        <sz val="11"/>
        <rFont val="Calibri"/>
        <family val="2"/>
      </rPr>
      <t>2.3.1.1</t>
    </r>
  </si>
  <si>
    <r>
      <rPr>
        <sz val="11"/>
        <rFont val="Calibri"/>
        <family val="2"/>
      </rPr>
      <t>2.3.1.2</t>
    </r>
  </si>
  <si>
    <r>
      <rPr>
        <b/>
        <i/>
        <sz val="11"/>
        <color rgb="FF000080"/>
        <rFont val="Calibri"/>
        <family val="2"/>
      </rPr>
      <t>2.3.2</t>
    </r>
  </si>
  <si>
    <r>
      <rPr>
        <sz val="11"/>
        <rFont val="Calibri"/>
        <family val="2"/>
      </rPr>
      <t>2.3.2.1</t>
    </r>
  </si>
  <si>
    <r>
      <rPr>
        <sz val="11"/>
        <rFont val="Calibri"/>
        <family val="2"/>
      </rPr>
      <t>2.3.2.2</t>
    </r>
  </si>
  <si>
    <t>Lost loans</t>
  </si>
  <si>
    <r>
      <rPr>
        <b/>
        <sz val="11"/>
        <rFont val="Calibri"/>
        <family val="2"/>
      </rPr>
      <t>ASSETS AND OTHER LIABILITIES</t>
    </r>
  </si>
  <si>
    <r>
      <rPr>
        <b/>
        <sz val="11"/>
        <rFont val="Calibri"/>
        <family val="2"/>
      </rPr>
      <t>FIXED ASSETS AND PERMANENT RESOURCES</t>
    </r>
  </si>
  <si>
    <r>
      <rPr>
        <b/>
        <sz val="11"/>
        <rFont val="Calibri"/>
        <family val="2"/>
      </rPr>
      <t>TOTAL</t>
    </r>
  </si>
  <si>
    <r>
      <rPr>
        <sz val="11"/>
        <color rgb="FF000000"/>
        <rFont val="Calibri"/>
        <family val="2"/>
      </rPr>
      <t>Form 2</t>
    </r>
  </si>
  <si>
    <r>
      <rPr>
        <sz val="11"/>
        <color rgb="FF000000"/>
        <rFont val="Calibri"/>
        <family val="2"/>
      </rPr>
      <t>Liabilities</t>
    </r>
  </si>
  <si>
    <r>
      <rPr>
        <b/>
        <sz val="11"/>
        <rFont val="Calibri"/>
        <family val="2"/>
      </rPr>
      <t>LIABILITIES</t>
    </r>
  </si>
  <si>
    <r>
      <rPr>
        <b/>
        <sz val="11"/>
        <rFont val="Calibri"/>
        <family val="2"/>
      </rPr>
      <t>Current accounts and escrow accounts</t>
    </r>
  </si>
  <si>
    <r>
      <rPr>
        <b/>
        <sz val="11"/>
        <rFont val="Calibri"/>
        <family val="2"/>
      </rPr>
      <t>Borrowing</t>
    </r>
  </si>
  <si>
    <r>
      <rPr>
        <b/>
        <sz val="11"/>
        <rFont val="Calibri"/>
        <family val="2"/>
      </rPr>
      <t xml:space="preserve"> Borrowing from banks, credit institutions and other financial institutions </t>
    </r>
  </si>
  <si>
    <r>
      <rPr>
        <b/>
        <i/>
        <sz val="11"/>
        <color rgb="FF000080"/>
        <rFont val="Calibri"/>
        <family val="2"/>
      </rPr>
      <t xml:space="preserve">Demand borrowing from banks, credit institutions and other financial institutions </t>
    </r>
  </si>
  <si>
    <r>
      <rPr>
        <sz val="11"/>
        <rFont val="Calibri"/>
        <family val="2"/>
      </rPr>
      <t xml:space="preserve">    Demand borrowing from banks</t>
    </r>
  </si>
  <si>
    <r>
      <rPr>
        <sz val="11"/>
        <rFont val="Calibri"/>
        <family val="2"/>
      </rPr>
      <t>2.1.1.1.1</t>
    </r>
  </si>
  <si>
    <r>
      <rPr>
        <sz val="11"/>
        <rFont val="Calibri"/>
        <family val="2"/>
      </rPr>
      <t xml:space="preserve">              Demand borrowing from banks</t>
    </r>
  </si>
  <si>
    <r>
      <rPr>
        <sz val="11"/>
        <rFont val="Calibri"/>
        <family val="2"/>
      </rPr>
      <t>2.1.1.1.2</t>
    </r>
  </si>
  <si>
    <r>
      <rPr>
        <sz val="11"/>
        <rFont val="Calibri"/>
        <family val="2"/>
      </rPr>
      <t xml:space="preserve">              Accrued interest for demand borrowing from banks </t>
    </r>
  </si>
  <si>
    <r>
      <rPr>
        <sz val="11"/>
        <rFont val="Calibri"/>
        <family val="2"/>
      </rPr>
      <t xml:space="preserve">    Demand borrowing from credit institutions and other financial institutions </t>
    </r>
  </si>
  <si>
    <r>
      <rPr>
        <sz val="11"/>
        <rFont val="Calibri"/>
        <family val="2"/>
      </rPr>
      <t>2.1.1.2.1</t>
    </r>
  </si>
  <si>
    <r>
      <rPr>
        <sz val="11"/>
        <rFont val="Calibri"/>
        <family val="2"/>
      </rPr>
      <t xml:space="preserve">              Demand borrowing from credit institutions and other financial institutions </t>
    </r>
  </si>
  <si>
    <r>
      <rPr>
        <sz val="11"/>
        <rFont val="Calibri"/>
        <family val="2"/>
      </rPr>
      <t>2.1.1.2.2</t>
    </r>
  </si>
  <si>
    <r>
      <rPr>
        <sz val="11"/>
        <rFont val="Calibri"/>
        <family val="2"/>
      </rPr>
      <t xml:space="preserve">              Accrued interest for demand borrowing in credit institutions and other financial institutions </t>
    </r>
  </si>
  <si>
    <t xml:space="preserve">Term borrowing from banks, credit institutions and other financial institutions </t>
  </si>
  <si>
    <r>
      <rPr>
        <sz val="11"/>
        <rFont val="Calibri"/>
        <family val="2"/>
      </rPr>
      <t xml:space="preserve">    Term borrowing from banks</t>
    </r>
  </si>
  <si>
    <r>
      <rPr>
        <sz val="11"/>
        <rFont val="Calibri"/>
        <family val="2"/>
      </rPr>
      <t>2.1.2.1.1</t>
    </r>
  </si>
  <si>
    <r>
      <rPr>
        <sz val="11"/>
        <rFont val="Calibri"/>
        <family val="2"/>
      </rPr>
      <t xml:space="preserve">              Term borrowing from banks</t>
    </r>
  </si>
  <si>
    <r>
      <rPr>
        <sz val="11"/>
        <rFont val="Calibri"/>
        <family val="2"/>
      </rPr>
      <t>2.1.2.1.2</t>
    </r>
  </si>
  <si>
    <r>
      <rPr>
        <sz val="11"/>
        <rFont val="Calibri"/>
        <family val="2"/>
      </rPr>
      <t xml:space="preserve">              Accrued interest for term borrowing from banks </t>
    </r>
  </si>
  <si>
    <r>
      <rPr>
        <sz val="11"/>
        <rFont val="Calibri"/>
        <family val="2"/>
      </rPr>
      <t xml:space="preserve">    Term borrowing from credit institutions and other financial institutions </t>
    </r>
  </si>
  <si>
    <r>
      <rPr>
        <sz val="11"/>
        <rFont val="Calibri"/>
        <family val="2"/>
      </rPr>
      <t>2.1.2.2.1</t>
    </r>
  </si>
  <si>
    <r>
      <rPr>
        <sz val="11"/>
        <rFont val="Calibri"/>
        <family val="2"/>
      </rPr>
      <t xml:space="preserve">              Term borrowing from credit institutions and other financial institutions </t>
    </r>
  </si>
  <si>
    <r>
      <rPr>
        <sz val="11"/>
        <rFont val="Calibri"/>
        <family val="2"/>
      </rPr>
      <t>2.1.2.2.2</t>
    </r>
  </si>
  <si>
    <r>
      <rPr>
        <sz val="11"/>
        <rFont val="Calibri"/>
        <family val="2"/>
      </rPr>
      <t xml:space="preserve">              Accrued interest for term borrowing from credit institutions and other financial institutions </t>
    </r>
  </si>
  <si>
    <r>
      <rPr>
        <b/>
        <sz val="11"/>
        <rFont val="Calibri"/>
        <family val="2"/>
      </rPr>
      <t>Borrowing from the Union</t>
    </r>
  </si>
  <si>
    <r>
      <rPr>
        <sz val="11"/>
        <rFont val="Calibri"/>
        <family val="2"/>
      </rPr>
      <t>2.2.1</t>
    </r>
  </si>
  <si>
    <r>
      <rPr>
        <sz val="11"/>
        <rFont val="Calibri"/>
        <family val="2"/>
      </rPr>
      <t xml:space="preserve">              Borrowing from the Union</t>
    </r>
  </si>
  <si>
    <r>
      <rPr>
        <sz val="11"/>
        <rFont val="Calibri"/>
        <family val="2"/>
      </rPr>
      <t>2.2.2</t>
    </r>
  </si>
  <si>
    <r>
      <rPr>
        <sz val="11"/>
        <rFont val="Calibri"/>
        <family val="2"/>
      </rPr>
      <t xml:space="preserve">              Accrued interest </t>
    </r>
  </si>
  <si>
    <t xml:space="preserve">Borrowings from Albanian Government and public administration </t>
  </si>
  <si>
    <r>
      <rPr>
        <b/>
        <i/>
        <sz val="11"/>
        <color rgb="FF000080"/>
        <rFont val="Calibri"/>
        <family val="2"/>
      </rPr>
      <t xml:space="preserve">Central government </t>
    </r>
  </si>
  <si>
    <r>
      <rPr>
        <sz val="11"/>
        <rFont val="Calibri"/>
        <family val="2"/>
      </rPr>
      <t xml:space="preserve">              Borrowing from central government</t>
    </r>
  </si>
  <si>
    <r>
      <rPr>
        <sz val="11"/>
        <rFont val="Calibri"/>
        <family val="2"/>
      </rPr>
      <t xml:space="preserve">              Accrued interest for borrowings from central government</t>
    </r>
  </si>
  <si>
    <r>
      <rPr>
        <b/>
        <i/>
        <sz val="11"/>
        <color rgb="FF000080"/>
        <rFont val="Calibri"/>
        <family val="2"/>
      </rPr>
      <t>Local government</t>
    </r>
  </si>
  <si>
    <r>
      <rPr>
        <sz val="11"/>
        <rFont val="Calibri"/>
        <family val="2"/>
      </rPr>
      <t xml:space="preserve">              Borrowing from local government</t>
    </r>
  </si>
  <si>
    <r>
      <rPr>
        <sz val="11"/>
        <rFont val="Calibri"/>
        <family val="2"/>
      </rPr>
      <t xml:space="preserve">              Accrued interest for borrowing from local government  </t>
    </r>
  </si>
  <si>
    <t>Operations with members</t>
  </si>
  <si>
    <r>
      <rPr>
        <b/>
        <sz val="11"/>
        <rFont val="Calibri"/>
        <family val="2"/>
      </rPr>
      <t>Current accounts</t>
    </r>
  </si>
  <si>
    <r>
      <rPr>
        <b/>
        <sz val="11"/>
        <rFont val="Calibri"/>
        <family val="2"/>
      </rPr>
      <t>Demand deposits</t>
    </r>
  </si>
  <si>
    <r>
      <rPr>
        <b/>
        <sz val="11"/>
        <rFont val="Calibri"/>
        <family val="2"/>
      </rPr>
      <t>Interest-free term deposits</t>
    </r>
  </si>
  <si>
    <r>
      <rPr>
        <b/>
        <sz val="11"/>
        <rFont val="Calibri"/>
        <family val="2"/>
      </rPr>
      <t>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</si>
  <si>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>3.4.1</t>
    </r>
  </si>
  <si>
    <r>
      <rPr>
        <sz val="11"/>
        <rFont val="Calibri"/>
        <family val="2"/>
      </rPr>
      <t xml:space="preserve">              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</si>
  <si>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>3.4.2</t>
    </r>
  </si>
  <si>
    <r>
      <rPr>
        <sz val="11"/>
        <rFont val="Calibri"/>
        <family val="2"/>
      </rPr>
      <t xml:space="preserve">              Accrued interest</t>
    </r>
  </si>
  <si>
    <t xml:space="preserve">Guarantee deposits for loans </t>
  </si>
  <si>
    <r>
      <rPr>
        <sz val="11"/>
        <rFont val="Calibri"/>
        <family val="2"/>
      </rPr>
      <t>3.5.1</t>
    </r>
  </si>
  <si>
    <t>Guarantee deposits for loans</t>
  </si>
  <si>
    <r>
      <rPr>
        <sz val="11"/>
        <rFont val="Calibri"/>
        <family val="2"/>
      </rPr>
      <t>3.5.2</t>
    </r>
  </si>
  <si>
    <r>
      <rPr>
        <b/>
        <sz val="11"/>
        <rFont val="Calibri"/>
        <family val="2"/>
      </rPr>
      <t xml:space="preserve">Other liabilities </t>
    </r>
  </si>
  <si>
    <r>
      <rPr>
        <b/>
        <i/>
        <sz val="11"/>
        <color rgb="FF000080"/>
        <rFont val="Calibri"/>
        <family val="2"/>
      </rPr>
      <t>4.1.1</t>
    </r>
  </si>
  <si>
    <r>
      <rPr>
        <b/>
        <i/>
        <sz val="11"/>
        <color rgb="FF000080"/>
        <rFont val="Calibri"/>
        <family val="2"/>
      </rPr>
      <t>Sundry creditors</t>
    </r>
  </si>
  <si>
    <r>
      <rPr>
        <sz val="11"/>
        <rFont val="Calibri"/>
        <family val="2"/>
      </rPr>
      <t>4.1.1.1</t>
    </r>
  </si>
  <si>
    <r>
      <rPr>
        <sz val="11"/>
        <rFont val="Calibri"/>
        <family val="2"/>
      </rPr>
      <t xml:space="preserve">    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</si>
  <si>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>4.1.1.2</t>
    </r>
  </si>
  <si>
    <r>
      <rPr>
        <sz val="11"/>
        <rFont val="Calibri"/>
        <family val="2"/>
      </rPr>
      <t xml:space="preserve">                Others </t>
    </r>
  </si>
  <si>
    <r>
      <rPr>
        <b/>
        <i/>
        <sz val="11"/>
        <color rgb="FF000080"/>
        <rFont val="Calibri"/>
        <family val="2"/>
      </rPr>
      <t>4.1.2</t>
    </r>
  </si>
  <si>
    <r>
      <rPr>
        <b/>
        <sz val="11"/>
        <color rgb="FF002060"/>
        <rFont val="Calibri"/>
        <family val="2"/>
        <charset val="238"/>
      </rPr>
      <t>Accrued expenses and</t>
    </r>
    <r>
      <rPr>
        <sz val="11"/>
        <rFont val="Calibri"/>
        <family val="2"/>
        <charset val="238"/>
      </rPr>
      <t xml:space="preserve"> </t>
    </r>
    <r>
      <rPr>
        <b/>
        <sz val="11"/>
        <color rgb="FF002060"/>
        <rFont val="Calibri"/>
        <family val="2"/>
        <charset val="238"/>
      </rPr>
      <t xml:space="preserve">deferred incomes </t>
    </r>
  </si>
  <si>
    <r>
      <rPr>
        <b/>
        <sz val="11"/>
        <rFont val="Calibri"/>
        <family val="2"/>
      </rPr>
      <t xml:space="preserve">Inter-office accounts </t>
    </r>
  </si>
  <si>
    <r>
      <rPr>
        <b/>
        <sz val="11"/>
        <rFont val="Calibri"/>
        <family val="2"/>
      </rPr>
      <t xml:space="preserve">Other accounts </t>
    </r>
  </si>
  <si>
    <r>
      <rPr>
        <b/>
        <sz val="11"/>
        <rFont val="Calibri"/>
        <family val="2"/>
      </rPr>
      <t>Grants and public funding</t>
    </r>
  </si>
  <si>
    <r>
      <rPr>
        <b/>
        <sz val="11"/>
        <rFont val="Calibri"/>
        <family val="2"/>
      </rPr>
      <t>Other reserve funds</t>
    </r>
  </si>
  <si>
    <r>
      <rPr>
        <b/>
        <sz val="11"/>
        <rFont val="Calibri"/>
        <family val="2"/>
      </rPr>
      <t>SLA's Capital</t>
    </r>
  </si>
  <si>
    <r>
      <rPr>
        <b/>
        <i/>
        <sz val="11"/>
        <color rgb="FF000080"/>
        <rFont val="Calibri"/>
        <family val="2"/>
      </rPr>
      <t>5.3.1</t>
    </r>
  </si>
  <si>
    <t>Members' contribution</t>
  </si>
  <si>
    <r>
      <rPr>
        <b/>
        <i/>
        <sz val="11"/>
        <color rgb="FF000080"/>
        <rFont val="Calibri"/>
        <family val="2"/>
      </rPr>
      <t>5.3.2</t>
    </r>
  </si>
  <si>
    <r>
      <rPr>
        <b/>
        <i/>
        <sz val="11"/>
        <color rgb="FF000080"/>
        <rFont val="Calibri"/>
        <family val="2"/>
      </rPr>
      <t>Donor funds</t>
    </r>
  </si>
  <si>
    <r>
      <rPr>
        <b/>
        <i/>
        <sz val="11"/>
        <color rgb="FF000080"/>
        <rFont val="Calibri"/>
        <family val="2"/>
      </rPr>
      <t>5.3.3</t>
    </r>
  </si>
  <si>
    <r>
      <rPr>
        <b/>
        <i/>
        <sz val="11"/>
        <color rgb="FF000080"/>
        <rFont val="Calibri"/>
        <family val="2"/>
      </rPr>
      <t>Legal Reserve</t>
    </r>
  </si>
  <si>
    <r>
      <rPr>
        <b/>
        <i/>
        <sz val="11"/>
        <color rgb="FF000080"/>
        <rFont val="Calibri"/>
        <family val="2"/>
      </rPr>
      <t>5.3.4</t>
    </r>
  </si>
  <si>
    <r>
      <rPr>
        <b/>
        <i/>
        <sz val="11"/>
        <color rgb="FF000080"/>
        <rFont val="Calibri"/>
        <family val="2"/>
      </rPr>
      <t>Statutory reserves</t>
    </r>
  </si>
  <si>
    <r>
      <rPr>
        <b/>
        <i/>
        <sz val="11"/>
        <color rgb="FF000080"/>
        <rFont val="Calibri"/>
        <family val="2"/>
      </rPr>
      <t>5.3.5</t>
    </r>
  </si>
  <si>
    <r>
      <rPr>
        <b/>
        <i/>
        <sz val="11"/>
        <color rgb="FF000080"/>
        <rFont val="Calibri"/>
        <family val="2"/>
      </rPr>
      <t>Other reserves</t>
    </r>
  </si>
  <si>
    <r>
      <rPr>
        <b/>
        <i/>
        <sz val="11"/>
        <color rgb="FF000080"/>
        <rFont val="Calibri"/>
        <family val="2"/>
      </rPr>
      <t>5.3.6</t>
    </r>
  </si>
  <si>
    <t>Retained profits (losses)</t>
  </si>
  <si>
    <r>
      <rPr>
        <b/>
        <i/>
        <sz val="11"/>
        <color rgb="FF000080"/>
        <rFont val="Calibri"/>
        <family val="2"/>
      </rPr>
      <t>5.3.7</t>
    </r>
  </si>
  <si>
    <t>Reserve of the fixed assets revaluation</t>
  </si>
  <si>
    <r>
      <rPr>
        <b/>
        <i/>
        <sz val="11"/>
        <color rgb="FF000080"/>
        <rFont val="Calibri"/>
        <family val="2"/>
      </rPr>
      <t>5.3.8</t>
    </r>
  </si>
  <si>
    <t>Current year profit (loss)</t>
  </si>
  <si>
    <r>
      <rPr>
        <sz val="11"/>
        <color rgb="FF000000"/>
        <rFont val="Calibri"/>
        <family val="2"/>
      </rPr>
      <t>Form 3</t>
    </r>
  </si>
  <si>
    <r>
      <rPr>
        <sz val="11"/>
        <color rgb="FF000000"/>
        <rFont val="Calibri"/>
        <family val="2"/>
      </rPr>
      <t>Profit-Loss account</t>
    </r>
  </si>
  <si>
    <r>
      <rPr>
        <b/>
        <sz val="11"/>
        <rFont val="Calibri"/>
        <family val="2"/>
      </rPr>
      <t>Profit-Loss account</t>
    </r>
  </si>
  <si>
    <r>
      <t xml:space="preserve">Albanian </t>
    </r>
    <r>
      <rPr>
        <b/>
        <sz val="11"/>
        <rFont val="Calibri"/>
        <family val="2"/>
      </rPr>
      <t>LEK</t>
    </r>
  </si>
  <si>
    <r>
      <rPr>
        <b/>
        <sz val="11"/>
        <rFont val="Calibri"/>
        <family val="2"/>
      </rPr>
      <t>FOREIGN CURRENCY</t>
    </r>
  </si>
  <si>
    <t>Operating income</t>
  </si>
  <si>
    <r>
      <rPr>
        <b/>
        <i/>
        <sz val="11"/>
        <color rgb="FF000080"/>
        <rFont val="Calibri"/>
        <family val="2"/>
      </rPr>
      <t>Interest income</t>
    </r>
  </si>
  <si>
    <r>
      <rPr>
        <sz val="11"/>
        <rFont val="Calibri"/>
        <family val="2"/>
      </rPr>
      <t>1.1.1</t>
    </r>
  </si>
  <si>
    <r>
      <rPr>
        <sz val="11"/>
        <rFont val="Calibri"/>
        <family val="2"/>
      </rPr>
      <t xml:space="preserve">         From deposits in banks or in Union</t>
    </r>
  </si>
  <si>
    <r>
      <rPr>
        <sz val="11"/>
        <rFont val="Calibri"/>
        <family val="2"/>
      </rPr>
      <t>1.1.2</t>
    </r>
  </si>
  <si>
    <t xml:space="preserve">         From members operations</t>
  </si>
  <si>
    <r>
      <rPr>
        <sz val="11"/>
        <rFont val="Calibri"/>
        <family val="2"/>
      </rPr>
      <t>1.1.3</t>
    </r>
  </si>
  <si>
    <r>
      <rPr>
        <sz val="11"/>
        <rFont val="Calibri"/>
        <family val="2"/>
      </rPr>
      <t xml:space="preserve">          Others</t>
    </r>
  </si>
  <si>
    <r>
      <rPr>
        <b/>
        <i/>
        <sz val="11"/>
        <color rgb="FF000080"/>
        <rFont val="Calibri"/>
        <family val="2"/>
      </rPr>
      <t>Income from operations with securities and other financial operations</t>
    </r>
  </si>
  <si>
    <r>
      <rPr>
        <b/>
        <i/>
        <sz val="11"/>
        <color rgb="FF000080"/>
        <rFont val="Calibri"/>
        <family val="2"/>
      </rPr>
      <t>Income from commissions</t>
    </r>
  </si>
  <si>
    <r>
      <rPr>
        <sz val="11"/>
        <rFont val="Calibri"/>
        <family val="2"/>
      </rPr>
      <t>1.3.1</t>
    </r>
  </si>
  <si>
    <r>
      <t xml:space="preserve">          From </t>
    </r>
    <r>
      <rPr>
        <sz val="11"/>
        <rFont val="Calibri"/>
        <family val="2"/>
      </rPr>
      <t xml:space="preserve">members operations </t>
    </r>
  </si>
  <si>
    <r>
      <rPr>
        <sz val="11"/>
        <rFont val="Calibri"/>
        <family val="2"/>
      </rPr>
      <t>1.3.2</t>
    </r>
  </si>
  <si>
    <r>
      <rPr>
        <sz val="11"/>
        <rFont val="Calibri"/>
        <family val="2"/>
      </rPr>
      <t xml:space="preserve">          Commissions for financial services</t>
    </r>
  </si>
  <si>
    <r>
      <rPr>
        <sz val="11"/>
        <rFont val="Calibri"/>
        <family val="2"/>
      </rPr>
      <t>1.3.3</t>
    </r>
  </si>
  <si>
    <r>
      <rPr>
        <sz val="11"/>
        <rFont val="Calibri"/>
        <family val="2"/>
      </rPr>
      <t xml:space="preserve">          Other commissions </t>
    </r>
  </si>
  <si>
    <t>Income from leasing operations</t>
  </si>
  <si>
    <t>Other operating income</t>
  </si>
  <si>
    <t>Profit on FX operations</t>
  </si>
  <si>
    <t>Reversals of provisions for depreciation of fixed assets</t>
  </si>
  <si>
    <t xml:space="preserve">Reversals of provisions for depreciation of receivables </t>
  </si>
  <si>
    <t>Provisions on loans</t>
  </si>
  <si>
    <r>
      <rPr>
        <sz val="11"/>
        <rFont val="Calibri"/>
        <family val="2"/>
      </rPr>
      <t>3.1.1</t>
    </r>
  </si>
  <si>
    <r>
      <rPr>
        <sz val="11"/>
        <rFont val="Calibri"/>
        <family val="2"/>
      </rPr>
      <t xml:space="preserve">            Standard</t>
    </r>
  </si>
  <si>
    <r>
      <rPr>
        <sz val="11"/>
        <rFont val="Calibri"/>
        <family val="2"/>
      </rPr>
      <t>3.1.2</t>
    </r>
  </si>
  <si>
    <r>
      <rPr>
        <sz val="11"/>
        <rFont val="Calibri"/>
        <family val="2"/>
      </rPr>
      <t xml:space="preserve">            Special mention</t>
    </r>
  </si>
  <si>
    <r>
      <rPr>
        <sz val="11"/>
        <rFont val="Calibri"/>
        <family val="2"/>
      </rPr>
      <t>3.1.3</t>
    </r>
  </si>
  <si>
    <r>
      <rPr>
        <sz val="11"/>
        <rFont val="Calibri"/>
        <family val="2"/>
      </rPr>
      <t xml:space="preserve">            Sub-standard </t>
    </r>
  </si>
  <si>
    <r>
      <rPr>
        <sz val="11"/>
        <rFont val="Calibri"/>
        <family val="2"/>
      </rPr>
      <t>3.1.4</t>
    </r>
  </si>
  <si>
    <r>
      <rPr>
        <sz val="11"/>
        <rFont val="Calibri"/>
        <family val="2"/>
      </rPr>
      <t xml:space="preserve">            Doubtful</t>
    </r>
  </si>
  <si>
    <r>
      <rPr>
        <sz val="11"/>
        <rFont val="Calibri"/>
        <family val="2"/>
      </rPr>
      <t>3.1.5</t>
    </r>
  </si>
  <si>
    <r>
      <rPr>
        <sz val="11"/>
        <rFont val="Calibri"/>
        <family val="2"/>
      </rPr>
      <t xml:space="preserve">            Lost</t>
    </r>
  </si>
  <si>
    <t>Reversals of provisions for securities</t>
  </si>
  <si>
    <t>Other reversals of provisions</t>
  </si>
  <si>
    <r>
      <rPr>
        <b/>
        <sz val="11"/>
        <rFont val="Calibri"/>
        <family val="2"/>
      </rPr>
      <t xml:space="preserve">Extraordinary income </t>
    </r>
  </si>
  <si>
    <r>
      <t xml:space="preserve">Repayment of loans recorded as </t>
    </r>
    <r>
      <rPr>
        <b/>
        <i/>
        <sz val="11"/>
        <color rgb="FF000080"/>
        <rFont val="Calibri"/>
        <family val="2"/>
      </rPr>
      <t xml:space="preserve">lost loans </t>
    </r>
  </si>
  <si>
    <r>
      <t xml:space="preserve">Repayments of </t>
    </r>
    <r>
      <rPr>
        <b/>
        <i/>
        <sz val="11"/>
        <color indexed="18"/>
        <rFont val="Calibri"/>
        <family val="2"/>
        <scheme val="minor"/>
      </rPr>
      <t>lost loans from third parties</t>
    </r>
  </si>
  <si>
    <r>
      <rPr>
        <b/>
        <i/>
        <sz val="11"/>
        <color rgb="FF000080"/>
        <rFont val="Calibri"/>
        <family val="2"/>
      </rPr>
      <t>Other extraordinary income</t>
    </r>
  </si>
  <si>
    <r>
      <rPr>
        <b/>
        <sz val="11"/>
        <rFont val="Calibri"/>
        <family val="2"/>
      </rPr>
      <t>Income from donations (gifts received)</t>
    </r>
  </si>
  <si>
    <r>
      <rPr>
        <b/>
        <sz val="11"/>
        <rFont val="Calibri"/>
        <family val="2"/>
      </rPr>
      <t>Current year loss</t>
    </r>
  </si>
  <si>
    <t>TOTAL INCOME</t>
  </si>
  <si>
    <r>
      <rPr>
        <b/>
        <sz val="11"/>
        <rFont val="Calibri"/>
        <family val="2"/>
      </rPr>
      <t>Operating expenses</t>
    </r>
  </si>
  <si>
    <t>Interest expenses</t>
  </si>
  <si>
    <r>
      <rPr>
        <sz val="11"/>
        <rFont val="Calibri"/>
        <family val="2"/>
      </rPr>
      <t xml:space="preserve">          For  borrowings</t>
    </r>
  </si>
  <si>
    <r>
      <rPr>
        <sz val="11"/>
        <rFont val="Calibri"/>
        <family val="2"/>
      </rPr>
      <t xml:space="preserve">          For operations with members</t>
    </r>
  </si>
  <si>
    <t>Commission expenses</t>
  </si>
  <si>
    <r>
      <rPr>
        <sz val="11"/>
        <rFont val="Calibri"/>
        <family val="2"/>
      </rPr>
      <t>1.2.2</t>
    </r>
  </si>
  <si>
    <r>
      <rPr>
        <sz val="11"/>
        <rFont val="Calibri"/>
        <family val="2"/>
      </rPr>
      <t xml:space="preserve">          For operations with members </t>
    </r>
  </si>
  <si>
    <r>
      <rPr>
        <sz val="11"/>
        <rFont val="Calibri"/>
        <family val="2"/>
      </rPr>
      <t>1.2.3</t>
    </r>
  </si>
  <si>
    <r>
      <rPr>
        <sz val="11"/>
        <rFont val="Calibri"/>
        <family val="2"/>
      </rPr>
      <t>1.2.4</t>
    </r>
  </si>
  <si>
    <t>Losses from operations with securities and other financial activities</t>
  </si>
  <si>
    <t>Leasing operations expenses</t>
  </si>
  <si>
    <t>Losses on FX operations</t>
  </si>
  <si>
    <r>
      <rPr>
        <b/>
        <i/>
        <sz val="11"/>
        <color rgb="FF000080"/>
        <rFont val="Calibri"/>
        <family val="2"/>
      </rPr>
      <t>General operating expenses</t>
    </r>
  </si>
  <si>
    <r>
      <rPr>
        <sz val="11"/>
        <rFont val="Calibri"/>
        <family val="2"/>
      </rPr>
      <t>1.6.1</t>
    </r>
  </si>
  <si>
    <t>Personnel costs</t>
  </si>
  <si>
    <r>
      <rPr>
        <sz val="11"/>
        <rFont val="Calibri"/>
        <family val="2"/>
      </rPr>
      <t>1.6.2</t>
    </r>
  </si>
  <si>
    <r>
      <rPr>
        <sz val="11"/>
        <rFont val="Calibri"/>
        <family val="2"/>
      </rPr>
      <t>Taxes other than income tax</t>
    </r>
  </si>
  <si>
    <r>
      <rPr>
        <sz val="11"/>
        <rFont val="Calibri"/>
        <family val="2"/>
      </rPr>
      <t>1.6.3</t>
    </r>
  </si>
  <si>
    <r>
      <rPr>
        <sz val="11"/>
        <rFont val="Calibri"/>
        <family val="2"/>
      </rPr>
      <t>Other administrative expenses</t>
    </r>
  </si>
  <si>
    <t>Amortization and provisions for depreciation of fixed assets</t>
  </si>
  <si>
    <t>Amortization charges</t>
  </si>
  <si>
    <t>Losses on unrecoverable receivables and charges for provisions</t>
  </si>
  <si>
    <t>Charges for provisions on loans</t>
  </si>
  <si>
    <r>
      <rPr>
        <sz val="11"/>
        <rFont val="Calibri"/>
        <family val="2"/>
      </rPr>
      <t xml:space="preserve">          Standard</t>
    </r>
  </si>
  <si>
    <r>
      <rPr>
        <sz val="11"/>
        <rFont val="Calibri"/>
        <family val="2"/>
      </rPr>
      <t xml:space="preserve">          Special mention</t>
    </r>
  </si>
  <si>
    <r>
      <rPr>
        <sz val="11"/>
        <rFont val="Calibri"/>
        <family val="2"/>
      </rPr>
      <t xml:space="preserve">          Substandard </t>
    </r>
  </si>
  <si>
    <r>
      <rPr>
        <sz val="11"/>
        <rFont val="Calibri"/>
        <family val="2"/>
      </rPr>
      <t xml:space="preserve">          Doubtful</t>
    </r>
  </si>
  <si>
    <r>
      <rPr>
        <sz val="11"/>
        <rFont val="Calibri"/>
        <family val="2"/>
      </rPr>
      <t xml:space="preserve">          Lost</t>
    </r>
  </si>
  <si>
    <t>Charges for provisions created for securities</t>
  </si>
  <si>
    <t>Losses on unrecoverable receivables</t>
  </si>
  <si>
    <t>Other charges for provisions</t>
  </si>
  <si>
    <r>
      <rPr>
        <b/>
        <sz val="11"/>
        <rFont val="Calibri"/>
        <family val="2"/>
      </rPr>
      <t xml:space="preserve">Extraordinary expenses </t>
    </r>
  </si>
  <si>
    <r>
      <rPr>
        <b/>
        <sz val="11"/>
        <rFont val="Calibri"/>
        <family val="2"/>
      </rPr>
      <t>Current year profit</t>
    </r>
  </si>
  <si>
    <r>
      <t xml:space="preserve">TOTAL </t>
    </r>
    <r>
      <rPr>
        <b/>
        <sz val="11"/>
        <rFont val="Calibri"/>
        <family val="2"/>
      </rPr>
      <t>EXPENSES</t>
    </r>
  </si>
  <si>
    <r>
      <rPr>
        <sz val="11"/>
        <color rgb="FF000000"/>
        <rFont val="Calibri"/>
        <family val="2"/>
      </rPr>
      <t>Form 4</t>
    </r>
  </si>
  <si>
    <r>
      <rPr>
        <sz val="11"/>
        <color rgb="FF000000"/>
        <rFont val="Calibri"/>
        <family val="2"/>
      </rPr>
      <t>Off-balance sheet items</t>
    </r>
  </si>
  <si>
    <r>
      <rPr>
        <sz val="11"/>
        <color rgb="FF000000"/>
        <rFont val="Calibri"/>
        <family val="2"/>
      </rPr>
      <t>Quarterly</t>
    </r>
  </si>
  <si>
    <r>
      <rPr>
        <b/>
        <sz val="11"/>
        <rFont val="Calibri"/>
        <family val="2"/>
      </rPr>
      <t>OFF-BALANCE SHEET ITEMS</t>
    </r>
  </si>
  <si>
    <t>FINANCING COMMITMENTS</t>
  </si>
  <si>
    <t>Commitments given</t>
  </si>
  <si>
    <r>
      <rPr>
        <sz val="11"/>
        <rFont val="Calibri"/>
        <family val="2"/>
      </rPr>
      <t xml:space="preserve">          Credit institutions</t>
    </r>
  </si>
  <si>
    <r>
      <rPr>
        <sz val="11"/>
        <rFont val="Calibri"/>
        <family val="2"/>
      </rPr>
      <t xml:space="preserve">          Members</t>
    </r>
  </si>
  <si>
    <t>Commitments received</t>
  </si>
  <si>
    <r>
      <rPr>
        <sz val="11"/>
        <rFont val="Calibri"/>
        <family val="2"/>
      </rPr>
      <t xml:space="preserve">          From credit institutions</t>
    </r>
  </si>
  <si>
    <r>
      <rPr>
        <sz val="11"/>
        <rFont val="Calibri"/>
        <family val="2"/>
      </rPr>
      <t xml:space="preserve">          From members</t>
    </r>
  </si>
  <si>
    <r>
      <rPr>
        <b/>
        <sz val="11"/>
        <rFont val="Calibri"/>
        <family val="2"/>
      </rPr>
      <t>GUARANTEES</t>
    </r>
  </si>
  <si>
    <r>
      <rPr>
        <sz val="11"/>
        <rFont val="Calibri"/>
        <family val="2"/>
      </rPr>
      <t xml:space="preserve">     Guarantees given</t>
    </r>
  </si>
  <si>
    <r>
      <rPr>
        <sz val="11"/>
        <rFont val="Calibri"/>
        <family val="2"/>
      </rPr>
      <t>2.1.1</t>
    </r>
  </si>
  <si>
    <r>
      <rPr>
        <sz val="11"/>
        <rFont val="Calibri"/>
        <family val="2"/>
      </rPr>
      <t>2.1.2</t>
    </r>
  </si>
  <si>
    <r>
      <rPr>
        <sz val="11"/>
        <rFont val="Calibri"/>
        <family val="2"/>
      </rPr>
      <t xml:space="preserve">     Received guarantees</t>
    </r>
  </si>
  <si>
    <r>
      <rPr>
        <b/>
        <sz val="11"/>
        <rFont val="Calibri"/>
        <family val="2"/>
      </rPr>
      <t>COMMITMENTS ON SECURITIES</t>
    </r>
  </si>
  <si>
    <t>Securities received as a guarantee for credit or a refinancing</t>
  </si>
  <si>
    <t>Securities given as a guarantee for credit or refinancing</t>
  </si>
  <si>
    <t>FOREIGN CURRENCY TRANSACTIONS</t>
  </si>
  <si>
    <t>Forward foreign currency purchased</t>
  </si>
  <si>
    <t>Forward foreign currency sold</t>
  </si>
  <si>
    <t>ALL receivable against sale of foreign currencies</t>
  </si>
  <si>
    <t>ALL to be delivered against purchase of foreign currencies</t>
  </si>
  <si>
    <r>
      <rPr>
        <b/>
        <sz val="11"/>
        <rFont val="Calibri"/>
        <family val="2"/>
      </rPr>
      <t>OTHER COMMITMENTS</t>
    </r>
  </si>
  <si>
    <r>
      <rPr>
        <sz val="11"/>
        <color rgb="FF000000"/>
        <rFont val="Calibri"/>
        <family val="2"/>
      </rPr>
      <t>Form 5</t>
    </r>
  </si>
  <si>
    <t>Loans classified by past due date</t>
  </si>
  <si>
    <t>LOANS CLASSIFIED BY PAST DUE DATE</t>
  </si>
  <si>
    <r>
      <rPr>
        <b/>
        <sz val="11"/>
        <rFont val="Calibri"/>
        <family val="2"/>
      </rPr>
      <t>Due return date</t>
    </r>
  </si>
  <si>
    <r>
      <rPr>
        <b/>
        <sz val="11"/>
        <rFont val="Calibri"/>
        <family val="2"/>
      </rPr>
      <t>1-30 days</t>
    </r>
  </si>
  <si>
    <r>
      <rPr>
        <b/>
        <sz val="11"/>
        <rFont val="Calibri"/>
        <family val="2"/>
      </rPr>
      <t>31-90 days</t>
    </r>
  </si>
  <si>
    <r>
      <rPr>
        <b/>
        <sz val="11"/>
        <rFont val="Calibri"/>
        <family val="2"/>
      </rPr>
      <t>91-180 days</t>
    </r>
  </si>
  <si>
    <r>
      <rPr>
        <b/>
        <sz val="11"/>
        <rFont val="Calibri"/>
        <family val="2"/>
      </rPr>
      <t>181-365 days</t>
    </r>
  </si>
  <si>
    <r>
      <rPr>
        <b/>
        <sz val="11"/>
        <rFont val="Calibri"/>
        <family val="2"/>
      </rPr>
      <t>Over 365 days</t>
    </r>
  </si>
  <si>
    <r>
      <rPr>
        <sz val="11"/>
        <rFont val="Calibri"/>
        <family val="2"/>
      </rPr>
      <t>Short-term loans</t>
    </r>
  </si>
  <si>
    <r>
      <rPr>
        <sz val="11"/>
        <rFont val="Calibri"/>
        <family val="2"/>
      </rPr>
      <t>Medium term loans</t>
    </r>
  </si>
  <si>
    <r>
      <rPr>
        <sz val="11"/>
        <rFont val="Calibri"/>
        <family val="2"/>
      </rPr>
      <t>Long-term loans</t>
    </r>
  </si>
  <si>
    <r>
      <rPr>
        <sz val="11"/>
        <rFont val="Calibri"/>
        <family val="2"/>
      </rPr>
      <t>Loans for real estate (mortgage)</t>
    </r>
  </si>
  <si>
    <t xml:space="preserve">Leasing </t>
  </si>
  <si>
    <t>TOTAL</t>
  </si>
  <si>
    <r>
      <rPr>
        <sz val="11"/>
        <color rgb="FF000000"/>
        <rFont val="Calibri"/>
        <family val="2"/>
      </rPr>
      <t>Form 6</t>
    </r>
  </si>
  <si>
    <t>Classification of loans and calculation of provisions</t>
  </si>
  <si>
    <t xml:space="preserve">CLASSIFICATION OF LOANS AND CALCULATION OF PROVISIONS </t>
  </si>
  <si>
    <r>
      <rPr>
        <sz val="11"/>
        <rFont val="Calibri"/>
        <family val="2"/>
      </rPr>
      <t>Provision rate</t>
    </r>
  </si>
  <si>
    <r>
      <rPr>
        <sz val="11"/>
        <rFont val="Calibri"/>
        <family val="2"/>
      </rPr>
      <t>Principal</t>
    </r>
  </si>
  <si>
    <r>
      <rPr>
        <sz val="11"/>
        <rFont val="Calibri"/>
        <family val="2"/>
      </rPr>
      <t>Accrued interest</t>
    </r>
  </si>
  <si>
    <r>
      <rPr>
        <sz val="11"/>
        <rFont val="Calibri"/>
        <family val="2"/>
      </rPr>
      <t>Number of borrowers</t>
    </r>
  </si>
  <si>
    <r>
      <rPr>
        <sz val="11"/>
        <color theme="1"/>
        <rFont val="Calibri"/>
        <family val="2"/>
      </rPr>
      <t>The loan amount</t>
    </r>
  </si>
  <si>
    <r>
      <rPr>
        <sz val="11"/>
        <rFont val="Calibri"/>
        <family val="2"/>
      </rPr>
      <t>The amount of provisions</t>
    </r>
  </si>
  <si>
    <r>
      <rPr>
        <sz val="11"/>
        <rFont val="Calibri"/>
        <family val="2"/>
      </rPr>
      <t>The amount of interest</t>
    </r>
  </si>
  <si>
    <r>
      <rPr>
        <sz val="11"/>
        <rFont val="Calibri"/>
        <family val="2"/>
      </rPr>
      <t xml:space="preserve">Rate of </t>
    </r>
  </si>
  <si>
    <r>
      <rPr>
        <sz val="11"/>
        <rFont val="Calibri"/>
        <family val="2"/>
      </rPr>
      <t>provisioning</t>
    </r>
  </si>
  <si>
    <r>
      <rPr>
        <sz val="11"/>
        <rFont val="Calibri"/>
        <family val="2"/>
      </rPr>
      <t>Standard loans</t>
    </r>
  </si>
  <si>
    <r>
      <rPr>
        <sz val="11"/>
        <rFont val="Calibri"/>
        <family val="2"/>
      </rPr>
      <t>not less than 2%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</si>
  <si>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</si>
  <si>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not less than 15%</t>
    </r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</si>
  <si>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</si>
  <si>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not less than 40%</t>
    </r>
  </si>
  <si>
    <r>
      <rPr>
        <sz val="11"/>
        <rFont val="Calibri"/>
        <family val="2"/>
      </rPr>
      <t>Doubtful loans</t>
    </r>
  </si>
  <si>
    <r>
      <rPr>
        <sz val="11"/>
        <rFont val="Calibri"/>
        <family val="2"/>
      </rPr>
      <t>not less than 75%</t>
    </r>
  </si>
  <si>
    <r>
      <rPr>
        <sz val="11"/>
        <rFont val="Calibri"/>
        <family val="2"/>
      </rPr>
      <t>not less than 100%</t>
    </r>
  </si>
  <si>
    <r>
      <rPr>
        <sz val="11"/>
        <rFont val="Calibri"/>
        <family val="2"/>
      </rPr>
      <t>Non-performing loans (3+4+5)</t>
    </r>
  </si>
  <si>
    <r>
      <rPr>
        <sz val="11"/>
        <color rgb="FF000000"/>
        <rFont val="Calibri"/>
        <family val="2"/>
      </rPr>
      <t>Form 6/1</t>
    </r>
  </si>
  <si>
    <t>Finance lease classification and calculation of provisions</t>
  </si>
  <si>
    <r>
      <rPr>
        <b/>
        <sz val="11"/>
        <rFont val="Calibri"/>
        <family val="2"/>
      </rPr>
      <t xml:space="preserve">FINANCE LEASE CLASSIFICATION AND CALCULATION OF PROVISIONS </t>
    </r>
    <r>
      <rPr>
        <b/>
        <vertAlign val="superscript"/>
        <sz val="11"/>
        <color theme="1"/>
        <rFont val="Calibri"/>
        <family val="2"/>
        <charset val="238"/>
      </rPr>
      <t>14)</t>
    </r>
  </si>
  <si>
    <r>
      <rPr>
        <sz val="11"/>
        <color theme="1"/>
        <rFont val="Calibri"/>
        <family val="2"/>
      </rPr>
      <t>Loan amount</t>
    </r>
  </si>
  <si>
    <r>
      <rPr>
        <sz val="11"/>
        <rFont val="Calibri"/>
        <family val="2"/>
      </rPr>
      <t>Standard Loan</t>
    </r>
  </si>
  <si>
    <r>
      <rPr>
        <sz val="11"/>
        <rFont val="Calibri"/>
        <family val="2"/>
      </rPr>
      <t>Special mention loan</t>
    </r>
  </si>
  <si>
    <r>
      <rPr>
        <sz val="11"/>
        <rFont val="Calibri"/>
        <family val="2"/>
      </rPr>
      <t>Substandard Loan</t>
    </r>
  </si>
  <si>
    <r>
      <rPr>
        <sz val="11"/>
        <rFont val="Calibri"/>
        <family val="2"/>
      </rPr>
      <t>not less than 5%</t>
    </r>
  </si>
  <si>
    <r>
      <rPr>
        <sz val="11"/>
        <rFont val="Calibri"/>
        <family val="2"/>
      </rPr>
      <t>not less than 20%</t>
    </r>
  </si>
  <si>
    <r>
      <rPr>
        <sz val="11"/>
        <color rgb="FF000000"/>
        <rFont val="Calibri"/>
        <family val="2"/>
      </rPr>
      <t>Form 7</t>
    </r>
  </si>
  <si>
    <t>Loan-portfolio quality</t>
  </si>
  <si>
    <t>LOAN-PORTFOLIO QUALITY</t>
  </si>
  <si>
    <r>
      <rPr>
        <sz val="11"/>
        <color theme="1"/>
        <rFont val="Calibri"/>
        <family val="2"/>
      </rPr>
      <t>Estimated indicator</t>
    </r>
  </si>
  <si>
    <r>
      <rPr>
        <sz val="11"/>
        <rFont val="Calibri"/>
        <family val="2"/>
      </rPr>
      <t>amount of</t>
    </r>
  </si>
  <si>
    <t>Non-performing loans</t>
  </si>
  <si>
    <r>
      <rPr>
        <sz val="11"/>
        <color theme="1"/>
        <rFont val="Calibri"/>
        <family val="2"/>
      </rPr>
      <t>Total of loan portfolio</t>
    </r>
  </si>
  <si>
    <r>
      <rPr>
        <b/>
        <sz val="11"/>
        <rFont val="Calibri"/>
        <family val="2"/>
      </rPr>
      <t>1/2 * 100  ratio</t>
    </r>
  </si>
  <si>
    <t>not more than 10%</t>
  </si>
  <si>
    <r>
      <rPr>
        <sz val="11"/>
        <color rgb="FF000000"/>
        <rFont val="Calibri"/>
        <family val="2"/>
      </rPr>
      <t>Form 8</t>
    </r>
  </si>
  <si>
    <t>Deposits concentration</t>
  </si>
  <si>
    <r>
      <rPr>
        <b/>
        <sz val="11"/>
        <rFont val="Calibri"/>
        <family val="2"/>
      </rPr>
      <t>DEPOSITS CONCETRATION</t>
    </r>
  </si>
  <si>
    <r>
      <rPr>
        <sz val="11"/>
        <rFont val="Calibri"/>
        <family val="2"/>
      </rPr>
      <t>1 - 3 months</t>
    </r>
  </si>
  <si>
    <r>
      <rPr>
        <sz val="11"/>
        <rFont val="Calibri"/>
        <family val="2"/>
      </rPr>
      <t>3 - 6 months</t>
    </r>
  </si>
  <si>
    <r>
      <rPr>
        <sz val="11"/>
        <rFont val="Calibri"/>
        <family val="2"/>
      </rPr>
      <t>6 - 12 months</t>
    </r>
  </si>
  <si>
    <r>
      <rPr>
        <sz val="11"/>
        <rFont val="Calibri"/>
        <family val="2"/>
      </rPr>
      <t xml:space="preserve">TOTAL </t>
    </r>
  </si>
  <si>
    <r>
      <rPr>
        <sz val="11"/>
        <rFont val="Calibri"/>
        <family val="2"/>
      </rPr>
      <t>ALL</t>
    </r>
  </si>
  <si>
    <r>
      <rPr>
        <sz val="11"/>
        <rFont val="Calibri"/>
        <family val="2"/>
      </rPr>
      <t>EUR</t>
    </r>
  </si>
  <si>
    <r>
      <rPr>
        <sz val="11"/>
        <rFont val="Calibri"/>
        <family val="2"/>
      </rPr>
      <t>USD</t>
    </r>
  </si>
  <si>
    <r>
      <rPr>
        <sz val="11"/>
        <rFont val="Calibri"/>
        <family val="2"/>
      </rPr>
      <t>OTHERS</t>
    </r>
  </si>
  <si>
    <r>
      <rPr>
        <sz val="11"/>
        <rFont val="Calibri"/>
        <family val="2"/>
      </rPr>
      <t>10 largest depositors</t>
    </r>
  </si>
  <si>
    <r>
      <rPr>
        <sz val="11"/>
        <rFont val="Calibri"/>
        <family val="2"/>
      </rPr>
      <t>20 largest depositors</t>
    </r>
  </si>
  <si>
    <r>
      <rPr>
        <sz val="11"/>
        <rFont val="Calibri"/>
        <family val="2"/>
      </rPr>
      <t>50 largest depositors</t>
    </r>
  </si>
  <si>
    <r>
      <rPr>
        <sz val="11"/>
        <color rgb="FF000000"/>
        <rFont val="Calibri"/>
        <family val="2"/>
      </rPr>
      <t>Form 8/1</t>
    </r>
  </si>
  <si>
    <r>
      <rPr>
        <sz val="11"/>
        <color rgb="FF000000"/>
        <rFont val="Calibri"/>
        <family val="2"/>
      </rPr>
      <t xml:space="preserve">Deposits of resident members by sector </t>
    </r>
    <r>
      <rPr>
        <vertAlign val="superscript"/>
        <sz val="11"/>
        <color theme="1"/>
        <rFont val="Calibri"/>
        <family val="2"/>
        <charset val="238"/>
      </rPr>
      <t>1)</t>
    </r>
    <r>
      <rPr>
        <sz val="11"/>
        <color theme="1"/>
        <rFont val="Calibri"/>
        <family val="2"/>
        <charset val="238"/>
      </rPr>
      <t>, term and currency</t>
    </r>
  </si>
  <si>
    <r>
      <rPr>
        <sz val="11"/>
        <rFont val="Calibri"/>
        <family val="2"/>
      </rPr>
      <t xml:space="preserve"> ALL</t>
    </r>
  </si>
  <si>
    <r>
      <rPr>
        <b/>
        <sz val="11"/>
        <rFont val="Calibri"/>
        <family val="2"/>
      </rPr>
      <t xml:space="preserve">The level of resident members' deposits </t>
    </r>
    <r>
      <rPr>
        <b/>
        <vertAlign val="superscript"/>
        <sz val="11"/>
        <color theme="1"/>
        <rFont val="Calibri"/>
        <family val="2"/>
        <charset val="238"/>
      </rPr>
      <t>3)</t>
    </r>
    <r>
      <rPr>
        <b/>
        <sz val="11"/>
        <color theme="1"/>
        <rFont val="Calibri"/>
        <family val="2"/>
        <charset val="238"/>
      </rPr>
      <t xml:space="preserve"> 3) by sector, term and currency (at the end of the quarter)</t>
    </r>
  </si>
  <si>
    <r>
      <rPr>
        <b/>
        <sz val="11"/>
        <rFont val="Calibri"/>
        <family val="2"/>
      </rPr>
      <t>Current account</t>
    </r>
    <r>
      <rPr>
        <b/>
        <vertAlign val="superscript"/>
        <sz val="11"/>
        <color theme="1"/>
        <rFont val="Calibri"/>
        <family val="2"/>
        <charset val="238"/>
      </rPr>
      <t>4)</t>
    </r>
  </si>
  <si>
    <r>
      <rPr>
        <b/>
        <sz val="11"/>
        <rFont val="Calibri"/>
        <family val="2"/>
      </rPr>
      <t>Demand deposits</t>
    </r>
    <r>
      <rPr>
        <b/>
        <vertAlign val="superscript"/>
        <sz val="11"/>
        <color theme="1"/>
        <rFont val="Calibri"/>
        <family val="2"/>
        <charset val="238"/>
      </rPr>
      <t>5)</t>
    </r>
  </si>
  <si>
    <r>
      <rPr>
        <b/>
        <sz val="11"/>
        <rFont val="Calibri"/>
        <family val="2"/>
      </rPr>
      <t>Term deposits by original maturity</t>
    </r>
    <r>
      <rPr>
        <b/>
        <vertAlign val="superscript"/>
        <sz val="11"/>
        <color theme="1"/>
        <rFont val="Calibri"/>
        <family val="2"/>
        <charset val="238"/>
      </rPr>
      <t>6)</t>
    </r>
  </si>
  <si>
    <r>
      <rPr>
        <b/>
        <sz val="11"/>
        <rFont val="Calibri"/>
        <family val="2"/>
      </rPr>
      <t>Deposits pledged as collateral for loans</t>
    </r>
    <r>
      <rPr>
        <b/>
        <vertAlign val="superscript"/>
        <sz val="11"/>
        <color theme="1"/>
        <rFont val="Calibri"/>
        <family val="2"/>
        <charset val="238"/>
      </rPr>
      <t>7)</t>
    </r>
  </si>
  <si>
    <r>
      <rPr>
        <b/>
        <sz val="11"/>
        <rFont val="Calibri"/>
        <family val="2"/>
      </rPr>
      <t>1 month</t>
    </r>
  </si>
  <si>
    <r>
      <rPr>
        <b/>
        <sz val="11"/>
        <rFont val="Calibri"/>
        <family val="2"/>
      </rPr>
      <t xml:space="preserve">3 month </t>
    </r>
  </si>
  <si>
    <r>
      <rPr>
        <b/>
        <sz val="11"/>
        <rFont val="Calibri"/>
        <family val="2"/>
      </rPr>
      <t>6 month</t>
    </r>
  </si>
  <si>
    <r>
      <rPr>
        <b/>
        <sz val="11"/>
        <rFont val="Calibri"/>
        <family val="2"/>
      </rPr>
      <t>1 year</t>
    </r>
  </si>
  <si>
    <r>
      <rPr>
        <b/>
        <sz val="11"/>
        <rFont val="Calibri"/>
        <family val="2"/>
      </rPr>
      <t xml:space="preserve"> over  1 year up to 2 years</t>
    </r>
  </si>
  <si>
    <r>
      <rPr>
        <b/>
        <sz val="11"/>
        <rFont val="Calibri"/>
        <family val="2"/>
      </rPr>
      <t xml:space="preserve"> over 2 years up to 5 years</t>
    </r>
  </si>
  <si>
    <r>
      <rPr>
        <b/>
        <sz val="11"/>
        <rFont val="Calibri"/>
        <family val="2"/>
      </rPr>
      <t>over 5 years</t>
    </r>
  </si>
  <si>
    <r>
      <rPr>
        <b/>
        <sz val="11"/>
        <rFont val="Calibri"/>
        <family val="2"/>
      </rPr>
      <t>Accrued interest</t>
    </r>
  </si>
  <si>
    <r>
      <rPr>
        <b/>
        <sz val="11"/>
        <rFont val="Calibri"/>
        <family val="2"/>
      </rPr>
      <t xml:space="preserve">Deposits </t>
    </r>
  </si>
  <si>
    <r>
      <rPr>
        <b/>
        <sz val="11"/>
        <rFont val="Calibri"/>
        <family val="2"/>
      </rPr>
      <t>Up to 1 year</t>
    </r>
  </si>
  <si>
    <r>
      <rPr>
        <b/>
        <sz val="11"/>
        <rFont val="Calibri"/>
        <family val="2"/>
      </rPr>
      <t>Over 1 year</t>
    </r>
  </si>
  <si>
    <r>
      <rPr>
        <b/>
        <sz val="11"/>
        <rFont val="Calibri"/>
        <family val="2"/>
      </rPr>
      <t>ALL</t>
    </r>
  </si>
  <si>
    <r>
      <rPr>
        <sz val="11"/>
        <rFont val="Calibri"/>
        <family val="2"/>
      </rPr>
      <t>Private non-financial corporations</t>
    </r>
  </si>
  <si>
    <r>
      <rPr>
        <sz val="11"/>
        <rFont val="Calibri"/>
        <family val="2"/>
      </rPr>
      <t>Households</t>
    </r>
  </si>
  <si>
    <r>
      <rPr>
        <sz val="11"/>
        <rFont val="Calibri"/>
        <family val="2"/>
      </rPr>
      <t>Non-profit institutions serving households</t>
    </r>
  </si>
  <si>
    <r>
      <rPr>
        <b/>
        <sz val="11"/>
        <rFont val="Calibri"/>
        <family val="2"/>
      </rPr>
      <t>Total in ALL</t>
    </r>
  </si>
  <si>
    <r>
      <rPr>
        <b/>
        <sz val="11"/>
        <rFont val="Calibri"/>
        <family val="2"/>
      </rPr>
      <t>USD</t>
    </r>
  </si>
  <si>
    <r>
      <rPr>
        <b/>
        <sz val="11"/>
        <rFont val="Calibri"/>
        <family val="2"/>
      </rPr>
      <t>Total in USD</t>
    </r>
  </si>
  <si>
    <r>
      <rPr>
        <b/>
        <sz val="11"/>
        <rFont val="Calibri"/>
        <family val="2"/>
      </rPr>
      <t>EUR</t>
    </r>
  </si>
  <si>
    <r>
      <rPr>
        <b/>
        <sz val="11"/>
        <rFont val="Calibri"/>
        <family val="2"/>
      </rPr>
      <t>Total in EUR</t>
    </r>
  </si>
  <si>
    <r>
      <rPr>
        <b/>
        <sz val="11"/>
        <rFont val="Calibri"/>
        <family val="2"/>
      </rPr>
      <t>GBP</t>
    </r>
  </si>
  <si>
    <r>
      <rPr>
        <b/>
        <sz val="11"/>
        <rFont val="Calibri"/>
        <family val="2"/>
      </rPr>
      <t>Total in GBP</t>
    </r>
  </si>
  <si>
    <r>
      <rPr>
        <b/>
        <sz val="11"/>
        <rFont val="Calibri"/>
        <family val="2"/>
      </rPr>
      <t>CHF</t>
    </r>
  </si>
  <si>
    <r>
      <rPr>
        <b/>
        <sz val="11"/>
        <rFont val="Calibri"/>
        <family val="2"/>
      </rPr>
      <t>Total in CHF</t>
    </r>
  </si>
  <si>
    <r>
      <rPr>
        <b/>
        <sz val="11"/>
        <rFont val="Calibri"/>
        <family val="2"/>
      </rPr>
      <t>Other currencies</t>
    </r>
  </si>
  <si>
    <r>
      <rPr>
        <b/>
        <sz val="11"/>
        <rFont val="Calibri"/>
        <family val="2"/>
      </rPr>
      <t>Total in other currencies</t>
    </r>
  </si>
  <si>
    <t xml:space="preserve">Total of foreign currency deposits </t>
  </si>
  <si>
    <r>
      <rPr>
        <b/>
        <sz val="11"/>
        <rFont val="Calibri"/>
        <family val="2"/>
      </rPr>
      <t>Total of deposits (in domestic and foreign currency)</t>
    </r>
  </si>
  <si>
    <t>7) Deposits pledged as collateral for loans in this form are equal to deposits pledged as guarantee for loans reported in the balance sheet liability, class 3, Form 2.</t>
  </si>
  <si>
    <r>
      <rPr>
        <sz val="11"/>
        <color rgb="FF000000"/>
        <rFont val="Calibri"/>
        <family val="2"/>
      </rPr>
      <t>Form 9</t>
    </r>
  </si>
  <si>
    <t>Position in foreign currency- Asset</t>
  </si>
  <si>
    <r>
      <rPr>
        <b/>
        <sz val="11"/>
        <rFont val="Calibri"/>
        <family val="2"/>
      </rPr>
      <t>Position in foreign currency</t>
    </r>
  </si>
  <si>
    <r>
      <rPr>
        <b/>
        <sz val="11"/>
        <rFont val="Calibri"/>
        <family val="2"/>
      </rPr>
      <t>A.  Asset</t>
    </r>
  </si>
  <si>
    <t>Cash, deposits and accounts</t>
  </si>
  <si>
    <r>
      <rPr>
        <sz val="11"/>
        <rFont val="Calibri"/>
        <family val="2"/>
      </rPr>
      <t>Transactions with members</t>
    </r>
  </si>
  <si>
    <r>
      <rPr>
        <sz val="11"/>
        <rFont val="Calibri"/>
        <family val="2"/>
      </rPr>
      <t xml:space="preserve">Standard loans </t>
    </r>
  </si>
  <si>
    <r>
      <rPr>
        <sz val="11"/>
        <rFont val="Calibri"/>
        <family val="2"/>
      </rPr>
      <t>Special mention Loans</t>
    </r>
  </si>
  <si>
    <r>
      <rPr>
        <sz val="11"/>
        <rFont val="Calibri"/>
        <family val="2"/>
      </rPr>
      <t>minus provisions for loans</t>
    </r>
  </si>
  <si>
    <r>
      <rPr>
        <sz val="11"/>
        <rFont val="Calibri"/>
        <family val="2"/>
      </rPr>
      <t>Other receivables</t>
    </r>
  </si>
  <si>
    <r>
      <rPr>
        <b/>
        <sz val="11"/>
        <rFont val="Calibri"/>
        <family val="2"/>
      </rPr>
      <t>Total assets</t>
    </r>
  </si>
  <si>
    <r>
      <t xml:space="preserve">Foreign exchange transactions - </t>
    </r>
    <r>
      <rPr>
        <sz val="11"/>
        <rFont val="Calibri"/>
        <family val="2"/>
        <charset val="238"/>
      </rPr>
      <t xml:space="preserve">SPOT </t>
    </r>
    <r>
      <rPr>
        <sz val="11"/>
        <rFont val="Calibri"/>
        <family val="2"/>
      </rPr>
      <t xml:space="preserve">currency purchase </t>
    </r>
  </si>
  <si>
    <r>
      <rPr>
        <b/>
        <sz val="11"/>
        <rFont val="Calibri"/>
        <family val="2"/>
      </rPr>
      <t>Spot position in Asset (Total of assets and currency transactions- spot currency purchase)</t>
    </r>
  </si>
  <si>
    <r>
      <rPr>
        <b/>
        <sz val="11"/>
        <rFont val="Calibri"/>
        <family val="2"/>
      </rPr>
      <t>Spot position in asset (counter value in Lek)</t>
    </r>
  </si>
  <si>
    <r>
      <rPr>
        <sz val="11"/>
        <color rgb="FF000000"/>
        <rFont val="Calibri"/>
        <family val="2"/>
      </rPr>
      <t>Form 9/1</t>
    </r>
  </si>
  <si>
    <t>Position in foreign currency - Liabilities</t>
  </si>
  <si>
    <r>
      <rPr>
        <b/>
        <sz val="11"/>
        <rFont val="Calibri"/>
        <family val="2"/>
      </rPr>
      <t>B. Liability</t>
    </r>
  </si>
  <si>
    <r>
      <rPr>
        <sz val="11"/>
        <rFont val="Calibri"/>
        <family val="2"/>
      </rPr>
      <t xml:space="preserve">Loans received </t>
    </r>
  </si>
  <si>
    <r>
      <rPr>
        <sz val="11"/>
        <rFont val="Calibri"/>
        <family val="2"/>
      </rPr>
      <t>Transactions with members (deposits)</t>
    </r>
  </si>
  <si>
    <r>
      <rPr>
        <sz val="11"/>
        <rFont val="Calibri"/>
        <family val="2"/>
      </rPr>
      <t>Grants and public funding</t>
    </r>
  </si>
  <si>
    <t>Other Payables</t>
  </si>
  <si>
    <r>
      <rPr>
        <sz val="11"/>
        <rFont val="Calibri"/>
        <family val="2"/>
      </rPr>
      <t>Capital account</t>
    </r>
  </si>
  <si>
    <r>
      <rPr>
        <b/>
        <sz val="11"/>
        <rFont val="Calibri"/>
        <family val="2"/>
      </rPr>
      <t>Liabilities Total</t>
    </r>
  </si>
  <si>
    <r>
      <rPr>
        <sz val="11"/>
        <rFont val="Calibri"/>
        <family val="2"/>
      </rPr>
      <t xml:space="preserve">Foreign exchange transactions - spot currency sales </t>
    </r>
  </si>
  <si>
    <r>
      <rPr>
        <b/>
        <sz val="11"/>
        <rFont val="Calibri"/>
        <family val="2"/>
      </rPr>
      <t>Spot position in liability (Total of liabilities and foreign currency  transactions- spot foreign currency sale)</t>
    </r>
  </si>
  <si>
    <r>
      <rPr>
        <b/>
        <sz val="11"/>
        <rFont val="Calibri"/>
        <family val="2"/>
      </rPr>
      <t>Spot position in liability (counter ALL)</t>
    </r>
  </si>
  <si>
    <r>
      <rPr>
        <sz val="11"/>
        <color rgb="FF000000"/>
        <rFont val="Calibri"/>
        <family val="2"/>
      </rPr>
      <t>Form 10</t>
    </r>
  </si>
  <si>
    <r>
      <rPr>
        <sz val="11"/>
        <color rgb="FF000000"/>
        <rFont val="Calibri"/>
        <family val="2"/>
      </rPr>
      <t>Open foreign currency positions</t>
    </r>
  </si>
  <si>
    <r>
      <rPr>
        <b/>
        <sz val="11"/>
        <rFont val="Calibri"/>
        <family val="2"/>
      </rPr>
      <t xml:space="preserve">  Position </t>
    </r>
    <r>
      <rPr>
        <b/>
        <i/>
        <sz val="11"/>
        <color theme="1"/>
        <rFont val="Calibri"/>
        <family val="2"/>
        <charset val="238"/>
      </rPr>
      <t>SPOT</t>
    </r>
  </si>
  <si>
    <r>
      <rPr>
        <b/>
        <sz val="11"/>
        <rFont val="Calibri"/>
        <family val="2"/>
      </rPr>
      <t xml:space="preserve">Net open foreign currency position </t>
    </r>
  </si>
  <si>
    <r>
      <rPr>
        <b/>
        <sz val="11"/>
        <rFont val="Calibri"/>
        <family val="2"/>
      </rPr>
      <t>Exchange rate</t>
    </r>
  </si>
  <si>
    <r>
      <rPr>
        <b/>
        <sz val="11"/>
        <rFont val="Calibri"/>
        <family val="2"/>
      </rPr>
      <t>Currency</t>
    </r>
  </si>
  <si>
    <r>
      <rPr>
        <b/>
        <sz val="11"/>
        <rFont val="Calibri"/>
        <family val="2"/>
      </rPr>
      <t>Assets</t>
    </r>
  </si>
  <si>
    <r>
      <rPr>
        <b/>
        <sz val="11"/>
        <rFont val="Calibri"/>
        <family val="2"/>
      </rPr>
      <t>Liabilities</t>
    </r>
  </si>
  <si>
    <r>
      <rPr>
        <b/>
        <i/>
        <u/>
        <sz val="11"/>
        <rFont val="Calibri"/>
        <family val="2"/>
      </rPr>
      <t xml:space="preserve">Net total open currency position in foreign exchange purchases </t>
    </r>
  </si>
  <si>
    <r>
      <rPr>
        <b/>
        <i/>
        <u/>
        <sz val="11"/>
        <rFont val="Calibri"/>
        <family val="2"/>
      </rPr>
      <t>Net total open currency position in foreign exchange sale</t>
    </r>
    <r>
      <rPr>
        <sz val="11"/>
        <rFont val="Calibri"/>
        <family val="2"/>
      </rPr>
      <t xml:space="preserve"> </t>
    </r>
  </si>
  <si>
    <r>
      <rPr>
        <b/>
        <i/>
        <u/>
        <sz val="11"/>
        <rFont val="Calibri"/>
        <family val="2"/>
      </rPr>
      <t>Net total open foreign position of  SLA</t>
    </r>
    <r>
      <rPr>
        <sz val="11"/>
        <rFont val="Calibri"/>
        <family val="2"/>
      </rPr>
      <t xml:space="preserve"> = (8) if (8)&gt; (9); or (9) if (9)&gt; (8)</t>
    </r>
  </si>
  <si>
    <r>
      <rPr>
        <b/>
        <i/>
        <u/>
        <sz val="11"/>
        <rFont val="Calibri"/>
        <family val="2"/>
      </rPr>
      <t>Net total open foreign position of SLA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</rPr>
      <t>(10) / (11)*100=&lt;(30%)</t>
    </r>
  </si>
  <si>
    <r>
      <rPr>
        <sz val="11"/>
        <rFont val="Calibri"/>
        <family val="2"/>
      </rPr>
      <t>The approved rate for one currency</t>
    </r>
  </si>
  <si>
    <r>
      <rPr>
        <sz val="11"/>
        <rFont val="Calibri"/>
        <family val="2"/>
      </rPr>
      <t>The approved rate for all the currencies</t>
    </r>
  </si>
  <si>
    <t>Code</t>
  </si>
  <si>
    <r>
      <rPr>
        <sz val="11"/>
        <color rgb="FF000000"/>
        <rFont val="Calibri"/>
        <family val="2"/>
      </rPr>
      <t>Form 11</t>
    </r>
  </si>
  <si>
    <r>
      <rPr>
        <sz val="11"/>
        <color rgb="FF000000"/>
        <rFont val="Calibri"/>
        <family val="2"/>
      </rPr>
      <t>Capital</t>
    </r>
  </si>
  <si>
    <r>
      <rPr>
        <b/>
        <sz val="11"/>
        <rFont val="Calibri"/>
        <family val="2"/>
      </rPr>
      <t>Capital</t>
    </r>
  </si>
  <si>
    <r>
      <rPr>
        <b/>
        <sz val="11"/>
        <rFont val="Calibri"/>
        <family val="2"/>
      </rPr>
      <t>Minimal amount</t>
    </r>
  </si>
  <si>
    <r>
      <rPr>
        <b/>
        <sz val="11"/>
        <color theme="1"/>
        <rFont val="Calibri"/>
        <family val="2"/>
      </rPr>
      <t>Amount/</t>
    </r>
    <r>
      <rPr>
        <b/>
        <i/>
        <u/>
        <sz val="11"/>
        <color theme="1"/>
        <rFont val="Calibri"/>
        <family val="2"/>
        <charset val="238"/>
      </rPr>
      <t>Sum</t>
    </r>
  </si>
  <si>
    <r>
      <rPr>
        <sz val="11"/>
        <rFont val="Calibri"/>
        <family val="2"/>
      </rPr>
      <t>Saving association- Loan for activities for acceptance of deposits and loans granting</t>
    </r>
  </si>
  <si>
    <r>
      <rPr>
        <sz val="11"/>
        <rFont val="Calibri"/>
        <family val="2"/>
      </rPr>
      <t>Savings association- Loan granted to other financial activities</t>
    </r>
  </si>
  <si>
    <r>
      <rPr>
        <sz val="11"/>
        <color rgb="FF000000"/>
        <rFont val="Calibri"/>
        <family val="2"/>
      </rPr>
      <t>Form 12</t>
    </r>
  </si>
  <si>
    <t>Risk-weighted balance sheet assets</t>
  </si>
  <si>
    <t>RISK-WEIGHTED BALANCE SHEET ASSETS</t>
  </si>
  <si>
    <r>
      <rPr>
        <b/>
        <sz val="11"/>
        <rFont val="Calibri"/>
        <family val="2"/>
      </rPr>
      <t>Book value</t>
    </r>
  </si>
  <si>
    <r>
      <rPr>
        <b/>
        <sz val="11"/>
        <rFont val="Calibri"/>
        <family val="2"/>
      </rPr>
      <t>Weighting coefficient</t>
    </r>
  </si>
  <si>
    <r>
      <rPr>
        <b/>
        <sz val="11"/>
        <rFont val="Calibri"/>
        <family val="2"/>
      </rPr>
      <t xml:space="preserve">Weighted value </t>
    </r>
  </si>
  <si>
    <r>
      <rPr>
        <b/>
        <sz val="11"/>
        <rFont val="Calibri"/>
        <family val="2"/>
      </rPr>
      <t>Total Risk Weighted Assets</t>
    </r>
  </si>
  <si>
    <t>1.1 Cash in hand and similar items with it</t>
  </si>
  <si>
    <t>1.3 Assets guaranteed by collateral or similar guarantee, as follows:
i) deposit or certificate of deposit up to the amount that guarantees the exposure;
ii) Albanian government securities issued in national currency;
iii) inalienable guarantee of the Albanian government.</t>
  </si>
  <si>
    <t>3.1 Mortgage loans granted to members to improve housing conditions (the house purchase or reconstruction, guaranteed by mortgage)</t>
  </si>
  <si>
    <t>3.2 Loans up to 12 months maturity</t>
  </si>
  <si>
    <t>3.3 Financial lease</t>
  </si>
  <si>
    <t>4.1 Other loans to members except those classified in items 1 and 3</t>
  </si>
  <si>
    <t>4.2 Tangible assets and intangible assets</t>
  </si>
  <si>
    <t xml:space="preserve">4.3 Other assets unclassified in items 1, 2 and 3  </t>
  </si>
  <si>
    <r>
      <rPr>
        <sz val="11"/>
        <color rgb="FF000000"/>
        <rFont val="Calibri"/>
        <family val="2"/>
      </rPr>
      <t>Form 12/1</t>
    </r>
  </si>
  <si>
    <t>Risk weighted off-balance sheet assets</t>
  </si>
  <si>
    <t>RISK WEIGHTED OFF-BALANCE SHEET ASSETS</t>
  </si>
  <si>
    <t>1.1 Funding commitments</t>
  </si>
  <si>
    <t>1.2 Guarantees given</t>
  </si>
  <si>
    <t>1.3 Securities given as collateral for loans or refunding</t>
  </si>
  <si>
    <t>1.4 Forward foreign currency purchased</t>
  </si>
  <si>
    <t>1.5 The amount to be received in lek against sale of foreign currencies</t>
  </si>
  <si>
    <t>1.6 Other commitments</t>
  </si>
  <si>
    <r>
      <rPr>
        <b/>
        <sz val="11"/>
        <rFont val="Calibri"/>
        <family val="2"/>
      </rPr>
      <t>TOTAL  of off- balance sheet items risk-weighted</t>
    </r>
  </si>
  <si>
    <r>
      <rPr>
        <sz val="11"/>
        <color rgb="FF000000"/>
        <rFont val="Calibri"/>
        <family val="2"/>
      </rPr>
      <t>Form 12/2</t>
    </r>
  </si>
  <si>
    <r>
      <rPr>
        <sz val="11"/>
        <color rgb="FF000000"/>
        <rFont val="Calibri"/>
        <family val="2"/>
      </rPr>
      <t>Capital adequacy ratio</t>
    </r>
  </si>
  <si>
    <r>
      <rPr>
        <b/>
        <sz val="11"/>
        <rFont val="Calibri"/>
        <family val="2"/>
      </rPr>
      <t>Capital adequacy ratio</t>
    </r>
  </si>
  <si>
    <r>
      <rPr>
        <b/>
        <sz val="11"/>
        <rFont val="Calibri"/>
        <family val="2"/>
      </rPr>
      <t>Allowed value</t>
    </r>
  </si>
  <si>
    <r>
      <rPr>
        <b/>
        <sz val="11"/>
        <rFont val="Calibri"/>
        <family val="2"/>
      </rPr>
      <t>Estimated indicator</t>
    </r>
  </si>
  <si>
    <r>
      <rPr>
        <sz val="11"/>
        <rFont val="Calibri"/>
        <family val="2"/>
      </rPr>
      <t xml:space="preserve">    In the first two years of activity</t>
    </r>
  </si>
  <si>
    <r>
      <rPr>
        <sz val="11"/>
        <rFont val="Calibri"/>
        <family val="2"/>
      </rPr>
      <t xml:space="preserve">    In the coming years</t>
    </r>
  </si>
  <si>
    <r>
      <rPr>
        <sz val="11"/>
        <rFont val="Calibri"/>
        <family val="2"/>
      </rPr>
      <t>not less than 10%</t>
    </r>
  </si>
  <si>
    <r>
      <rPr>
        <sz val="11"/>
        <rFont val="Calibri"/>
        <family val="2"/>
      </rPr>
      <t>not less than 12%</t>
    </r>
  </si>
  <si>
    <t>not less than 100%</t>
  </si>
  <si>
    <r>
      <rPr>
        <sz val="11"/>
        <color rgb="FF000000"/>
        <rFont val="Calibri"/>
        <family val="2"/>
      </rPr>
      <t>Form 13</t>
    </r>
  </si>
  <si>
    <t>Large exposures</t>
  </si>
  <si>
    <t xml:space="preserve">Large exposures </t>
  </si>
  <si>
    <r>
      <rPr>
        <sz val="11"/>
        <rFont val="Calibri"/>
        <family val="2"/>
      </rPr>
      <t>- A person or group of individuals related A / SLA's capital</t>
    </r>
  </si>
  <si>
    <r>
      <rPr>
        <sz val="11"/>
        <rFont val="Calibri"/>
        <family val="2"/>
      </rPr>
      <t>- A person or group of individuals related B / SLA's capital</t>
    </r>
  </si>
  <si>
    <r>
      <rPr>
        <sz val="11"/>
        <rFont val="Calibri"/>
        <family val="2"/>
      </rPr>
      <t>- A person or group of individuals related C / SLA's capital</t>
    </r>
  </si>
  <si>
    <r>
      <rPr>
        <sz val="11"/>
        <rFont val="Calibri"/>
        <family val="2"/>
      </rPr>
      <t>not more than 20%</t>
    </r>
  </si>
  <si>
    <r>
      <rPr>
        <sz val="11"/>
        <rFont val="Calibri"/>
        <family val="2"/>
      </rPr>
      <t>- Member A / SLA Capital</t>
    </r>
  </si>
  <si>
    <r>
      <rPr>
        <sz val="11"/>
        <rFont val="Calibri"/>
        <family val="2"/>
      </rPr>
      <t>- Member B/ SLA Capital</t>
    </r>
  </si>
  <si>
    <r>
      <rPr>
        <sz val="11"/>
        <rFont val="Calibri"/>
        <family val="2"/>
      </rPr>
      <t>- Member C/ SLA Capital</t>
    </r>
  </si>
  <si>
    <t>not more than 600%</t>
  </si>
  <si>
    <r>
      <rPr>
        <sz val="11"/>
        <color rgb="FF000000"/>
        <rFont val="Calibri"/>
        <family val="2"/>
      </rPr>
      <t>Form 14</t>
    </r>
  </si>
  <si>
    <r>
      <rPr>
        <sz val="11"/>
        <color rgb="FF000000"/>
        <rFont val="Calibri"/>
        <family val="2"/>
      </rPr>
      <t>Liquidity risk</t>
    </r>
  </si>
  <si>
    <r>
      <rPr>
        <b/>
        <sz val="11"/>
        <rFont val="Calibri"/>
        <family val="2"/>
      </rPr>
      <t>LIQUIDITY RISK</t>
    </r>
  </si>
  <si>
    <r>
      <rPr>
        <sz val="11"/>
        <rFont val="Calibri"/>
        <family val="2"/>
      </rPr>
      <t>Liquid assets</t>
    </r>
  </si>
  <si>
    <r>
      <rPr>
        <sz val="11"/>
        <rFont val="Calibri"/>
        <family val="2"/>
      </rPr>
      <t>Short-term liabilities</t>
    </r>
  </si>
  <si>
    <r>
      <rPr>
        <sz val="11"/>
        <rFont val="Calibri"/>
        <family val="2"/>
      </rPr>
      <t>Total (3)=(1) - (2)</t>
    </r>
  </si>
  <si>
    <r>
      <rPr>
        <sz val="11"/>
        <rFont val="Calibri"/>
        <family val="2"/>
      </rPr>
      <t>Average deposits of the last three months</t>
    </r>
  </si>
  <si>
    <r>
      <rPr>
        <b/>
        <sz val="11"/>
        <rFont val="Calibri"/>
        <family val="2"/>
      </rPr>
      <t>3/4 * 100  ratio</t>
    </r>
  </si>
  <si>
    <r>
      <rPr>
        <sz val="11"/>
        <rFont val="Calibri"/>
        <family val="2"/>
      </rPr>
      <t>Total deposits</t>
    </r>
  </si>
  <si>
    <r>
      <rPr>
        <sz val="11"/>
        <rFont val="Calibri"/>
        <family val="2"/>
      </rPr>
      <t>Total borrowings</t>
    </r>
  </si>
  <si>
    <r>
      <rPr>
        <sz val="11"/>
        <rFont val="Calibri"/>
        <family val="2"/>
      </rPr>
      <t>Total (7)= (5) + (6)</t>
    </r>
  </si>
  <si>
    <r>
      <rPr>
        <b/>
        <sz val="11"/>
        <rFont val="Calibri"/>
        <family val="2"/>
      </rPr>
      <t>1/7 * 100  ratio</t>
    </r>
  </si>
  <si>
    <t>not less than 7%</t>
  </si>
  <si>
    <r>
      <rPr>
        <sz val="11"/>
        <color rgb="FF000000"/>
        <rFont val="Calibri"/>
        <family val="2"/>
      </rPr>
      <t>Form 14/1</t>
    </r>
  </si>
  <si>
    <r>
      <rPr>
        <sz val="11"/>
        <color rgb="FF000000"/>
        <rFont val="Calibri"/>
        <family val="2"/>
      </rPr>
      <t>Assets by remaining maturity</t>
    </r>
  </si>
  <si>
    <r>
      <rPr>
        <b/>
        <sz val="11"/>
        <rFont val="Calibri"/>
        <family val="2"/>
      </rPr>
      <t>ASSETS BY REMAINING MATURITY</t>
    </r>
  </si>
  <si>
    <r>
      <rPr>
        <sz val="11"/>
        <color theme="1"/>
        <rFont val="Calibri"/>
        <family val="2"/>
      </rPr>
      <t>Days</t>
    </r>
  </si>
  <si>
    <r>
      <rPr>
        <sz val="11"/>
        <rFont val="Calibri"/>
        <family val="2"/>
      </rPr>
      <t>Months</t>
    </r>
  </si>
  <si>
    <r>
      <rPr>
        <sz val="11"/>
        <rFont val="Calibri"/>
        <family val="2"/>
      </rPr>
      <t xml:space="preserve"> Years</t>
    </r>
  </si>
  <si>
    <r>
      <rPr>
        <sz val="11"/>
        <rFont val="Calibri"/>
        <family val="2"/>
      </rPr>
      <t xml:space="preserve">Up to 7 </t>
    </r>
  </si>
  <si>
    <r>
      <rPr>
        <sz val="11"/>
        <rFont val="Calibri"/>
        <family val="2"/>
      </rPr>
      <t>1 - 3</t>
    </r>
  </si>
  <si>
    <r>
      <rPr>
        <sz val="11"/>
        <rFont val="Calibri"/>
        <family val="2"/>
      </rPr>
      <t>3 - 6</t>
    </r>
  </si>
  <si>
    <r>
      <rPr>
        <sz val="11"/>
        <rFont val="Calibri"/>
        <family val="2"/>
      </rPr>
      <t>6 - 12</t>
    </r>
  </si>
  <si>
    <r>
      <rPr>
        <sz val="11"/>
        <rFont val="Calibri"/>
        <family val="2"/>
      </rPr>
      <t xml:space="preserve">1 - 5 </t>
    </r>
  </si>
  <si>
    <r>
      <rPr>
        <sz val="11"/>
        <rFont val="Calibri"/>
        <family val="2"/>
      </rPr>
      <t>over 5</t>
    </r>
  </si>
  <si>
    <r>
      <rPr>
        <sz val="11"/>
        <rFont val="Calibri"/>
        <family val="2"/>
      </rPr>
      <t>TREASURY TRANSACTIONS</t>
    </r>
  </si>
  <si>
    <r>
      <rPr>
        <sz val="11"/>
        <rFont val="Calibri"/>
        <family val="2"/>
      </rPr>
      <t>Currency</t>
    </r>
  </si>
  <si>
    <r>
      <rPr>
        <sz val="11"/>
        <rFont val="Calibri"/>
        <family val="2"/>
      </rPr>
      <t>Treasury bills</t>
    </r>
  </si>
  <si>
    <r>
      <rPr>
        <sz val="11"/>
        <rFont val="Calibri"/>
        <family val="2"/>
      </rPr>
      <t>Current accounts in banks or union</t>
    </r>
  </si>
  <si>
    <r>
      <rPr>
        <sz val="11"/>
        <rFont val="Calibri"/>
        <family val="2"/>
      </rPr>
      <t>Current accounts in banks</t>
    </r>
  </si>
  <si>
    <r>
      <rPr>
        <sz val="11"/>
        <rFont val="Calibri"/>
        <family val="2"/>
      </rPr>
      <t>Current accounts in union</t>
    </r>
  </si>
  <si>
    <r>
      <rPr>
        <sz val="11"/>
        <rFont val="Calibri"/>
        <family val="2"/>
      </rPr>
      <t>Term deposits in banks or union</t>
    </r>
  </si>
  <si>
    <r>
      <rPr>
        <sz val="11"/>
        <rFont val="Calibri"/>
        <family val="2"/>
      </rPr>
      <t>Term deposits in banks</t>
    </r>
  </si>
  <si>
    <r>
      <rPr>
        <sz val="11"/>
        <rFont val="Calibri"/>
        <family val="2"/>
      </rPr>
      <t>Term deposits in union</t>
    </r>
  </si>
  <si>
    <r>
      <rPr>
        <sz val="11"/>
        <rFont val="Calibri"/>
        <family val="2"/>
      </rPr>
      <t>Certificates of deposits</t>
    </r>
  </si>
  <si>
    <t>OPERATIONS WITH MEMBERS</t>
  </si>
  <si>
    <r>
      <rPr>
        <sz val="11"/>
        <rFont val="Calibri"/>
        <family val="2"/>
      </rPr>
      <t>Substandard Loans</t>
    </r>
  </si>
  <si>
    <r>
      <rPr>
        <sz val="11"/>
        <rFont val="Calibri"/>
        <family val="2"/>
      </rPr>
      <t>ASSETS AND OTHER LIABILITIES</t>
    </r>
  </si>
  <si>
    <r>
      <rPr>
        <sz val="11"/>
        <rFont val="Calibri"/>
        <family val="2"/>
      </rPr>
      <t>FIXED ASSETS</t>
    </r>
  </si>
  <si>
    <t>Form 14/2</t>
  </si>
  <si>
    <t>FORM NAME:</t>
  </si>
  <si>
    <t>Liabilities by remaining maturity</t>
  </si>
  <si>
    <t>PERIODICITY:</t>
  </si>
  <si>
    <t>REPORTING CURRENCY:</t>
  </si>
  <si>
    <t>UNIT:</t>
  </si>
  <si>
    <r>
      <rPr>
        <b/>
        <sz val="11"/>
        <rFont val="Calibri"/>
        <family val="2"/>
      </rPr>
      <t>LIABILITIES BY REMAINING MATURITY</t>
    </r>
  </si>
  <si>
    <r>
      <rPr>
        <sz val="11"/>
        <color theme="1"/>
        <rFont val="Calibri"/>
        <family val="2"/>
      </rPr>
      <t>DAYS</t>
    </r>
  </si>
  <si>
    <r>
      <rPr>
        <sz val="11"/>
        <rFont val="Calibri"/>
        <family val="2"/>
      </rPr>
      <t>MONTHS</t>
    </r>
  </si>
  <si>
    <r>
      <rPr>
        <sz val="11"/>
        <rFont val="Calibri"/>
        <family val="2"/>
      </rPr>
      <t xml:space="preserve"> YEARS</t>
    </r>
  </si>
  <si>
    <r>
      <rPr>
        <sz val="11"/>
        <rFont val="Calibri"/>
        <family val="2"/>
      </rPr>
      <t>7-1 days</t>
    </r>
  </si>
  <si>
    <r>
      <rPr>
        <sz val="11"/>
        <rFont val="Calibri"/>
        <family val="2"/>
      </rPr>
      <t xml:space="preserve">1-3 </t>
    </r>
  </si>
  <si>
    <r>
      <rPr>
        <sz val="11"/>
        <rFont val="Calibri"/>
        <family val="2"/>
      </rPr>
      <t>BORROWING</t>
    </r>
  </si>
  <si>
    <r>
      <rPr>
        <sz val="11"/>
        <rFont val="Calibri"/>
        <family val="2"/>
      </rPr>
      <t xml:space="preserve">Borrowing from banks, credit institutions and other financial institutions </t>
    </r>
  </si>
  <si>
    <r>
      <rPr>
        <sz val="11"/>
        <rFont val="Calibri"/>
        <family val="2"/>
      </rPr>
      <t xml:space="preserve">Demand borrowing from banks, credit institutions and other financial institutions </t>
    </r>
  </si>
  <si>
    <r>
      <rPr>
        <sz val="11"/>
        <rFont val="Calibri"/>
        <family val="2"/>
      </rPr>
      <t>Borrowing from the Union</t>
    </r>
  </si>
  <si>
    <r>
      <rPr>
        <sz val="11"/>
        <rFont val="Calibri"/>
        <family val="2"/>
      </rPr>
      <t>Current accounts</t>
    </r>
  </si>
  <si>
    <r>
      <rPr>
        <sz val="11"/>
        <rFont val="Calibri"/>
        <family val="2"/>
      </rPr>
      <t>Demand deposits</t>
    </r>
  </si>
  <si>
    <r>
      <rPr>
        <sz val="11"/>
        <rFont val="Calibri"/>
        <family val="2"/>
      </rPr>
      <t>Interest-free term deposits</t>
    </r>
  </si>
  <si>
    <r>
      <rPr>
        <sz val="11"/>
        <rFont val="Calibri"/>
        <family val="2"/>
      </rPr>
      <t>Term deposits</t>
    </r>
    <r>
      <rPr>
        <b/>
        <sz val="11"/>
        <rFont val="Calibri"/>
        <family val="2"/>
        <charset val="238"/>
      </rPr>
      <t xml:space="preserve"> with interest</t>
    </r>
  </si>
  <si>
    <r>
      <rPr>
        <sz val="11"/>
        <rFont val="Calibri"/>
        <family val="2"/>
      </rPr>
      <t>Deposits guarantee for loans</t>
    </r>
  </si>
  <si>
    <r>
      <rPr>
        <sz val="11"/>
        <rFont val="Calibri"/>
        <family val="2"/>
      </rPr>
      <t>FIXED ASSETS AND PERMANENT RESOURCES</t>
    </r>
  </si>
  <si>
    <r>
      <rPr>
        <sz val="11"/>
        <color rgb="FF000000"/>
        <rFont val="Calibri"/>
        <family val="2"/>
      </rPr>
      <t>Form 14/3</t>
    </r>
  </si>
  <si>
    <t>Loans with over 5 years maturity</t>
  </si>
  <si>
    <t xml:space="preserve"> List of loans with over 5 years maturity given to members
(Value for each loan in Lek)
(1)           </t>
  </si>
  <si>
    <r>
      <rPr>
        <b/>
        <sz val="11"/>
        <color theme="1"/>
        <rFont val="Calibri"/>
        <family val="2"/>
      </rPr>
      <t>Calculated indicators</t>
    </r>
  </si>
  <si>
    <r>
      <rPr>
        <sz val="11"/>
        <color theme="1"/>
        <rFont val="Calibri"/>
        <family val="2"/>
      </rPr>
      <t>(1) / (2) * 100 &lt; than 100 %</t>
    </r>
  </si>
  <si>
    <r>
      <rPr>
        <sz val="11"/>
        <color theme="1"/>
        <rFont val="Calibri"/>
        <family val="2"/>
      </rPr>
      <t>(1) / (3) * 100 &lt; than 10%</t>
    </r>
  </si>
  <si>
    <r>
      <rPr>
        <sz val="11"/>
        <color theme="1"/>
        <rFont val="Calibri"/>
        <family val="2"/>
      </rPr>
      <t>(1) / (4) * 100  &lt;  than 100%</t>
    </r>
  </si>
  <si>
    <t xml:space="preserve">Capital (after deduction of fixed assets)                                                  (2)                                                                                                                      </t>
  </si>
  <si>
    <r>
      <rPr>
        <b/>
        <sz val="11"/>
        <color theme="1"/>
        <rFont val="Calibri"/>
        <family val="2"/>
      </rPr>
      <t xml:space="preserve">Total Deposits
(3)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</si>
  <si>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</rPr>
      <t xml:space="preserve">Liabilities with maturity over 5 years
(4)                                                                                                                                         </t>
    </r>
  </si>
  <si>
    <r>
      <rPr>
        <i/>
        <sz val="11"/>
        <color theme="1"/>
        <rFont val="Calibri"/>
        <family val="2"/>
      </rPr>
      <t>Value of the capital in Lek, deposits and liabilities with  over 5 years maturity</t>
    </r>
  </si>
  <si>
    <r>
      <rPr>
        <sz val="11"/>
        <color rgb="FF000000"/>
        <rFont val="Calibri"/>
        <family val="2"/>
      </rPr>
      <t>Form 14/4</t>
    </r>
  </si>
  <si>
    <t>Loans with over 10 years maturity</t>
  </si>
  <si>
    <t>LOANS WITH OVER 10 YEARS MATURITY</t>
  </si>
  <si>
    <t>Amount of Loan</t>
  </si>
  <si>
    <t>Allowed rate</t>
  </si>
  <si>
    <t>Calculated Indicator</t>
  </si>
  <si>
    <r>
      <rPr>
        <sz val="11"/>
        <color theme="1"/>
        <rFont val="Calibri"/>
        <family val="2"/>
      </rPr>
      <t>Loan with maturity over 10 years</t>
    </r>
  </si>
  <si>
    <r>
      <rPr>
        <sz val="11"/>
        <color rgb="FF000000"/>
        <rFont val="Calibri"/>
        <family val="2"/>
      </rPr>
      <t>Form 15</t>
    </r>
  </si>
  <si>
    <r>
      <rPr>
        <sz val="11"/>
        <color rgb="FF000000"/>
        <rFont val="Calibri"/>
        <family val="2"/>
      </rPr>
      <t>Other indicators</t>
    </r>
  </si>
  <si>
    <r>
      <rPr>
        <b/>
        <sz val="11"/>
        <rFont val="Calibri"/>
        <family val="2"/>
      </rPr>
      <t>OTHER INDICATORS</t>
    </r>
  </si>
  <si>
    <r>
      <rPr>
        <b/>
        <sz val="11"/>
        <rFont val="Calibri"/>
        <family val="2"/>
      </rPr>
      <t>Calculated</t>
    </r>
  </si>
  <si>
    <r>
      <rPr>
        <i/>
        <sz val="11"/>
        <rFont val="Calibri"/>
        <family val="2"/>
      </rPr>
      <t>( in % )</t>
    </r>
  </si>
  <si>
    <r>
      <rPr>
        <b/>
        <sz val="11"/>
        <rFont val="Calibri"/>
        <family val="2"/>
      </rPr>
      <t>indicator</t>
    </r>
  </si>
  <si>
    <r>
      <rPr>
        <sz val="11"/>
        <rFont val="Calibri"/>
        <family val="2"/>
      </rPr>
      <t>Write off loans (deducting receivables) / average outstanding loans for each 12-month period</t>
    </r>
  </si>
  <si>
    <r>
      <rPr>
        <sz val="11"/>
        <rFont val="Calibri"/>
        <family val="2"/>
      </rPr>
      <t>Fixed assets (net) / Total assets</t>
    </r>
  </si>
  <si>
    <r>
      <rPr>
        <sz val="11"/>
        <rFont val="Calibri"/>
        <family val="2"/>
      </rPr>
      <t>Total borrowings/ Total assets</t>
    </r>
  </si>
  <si>
    <r>
      <rPr>
        <sz val="11"/>
        <rFont val="Calibri"/>
        <family val="2"/>
      </rPr>
      <t>not more than 5%</t>
    </r>
  </si>
  <si>
    <r>
      <rPr>
        <sz val="11"/>
        <rFont val="Calibri"/>
        <family val="2"/>
      </rPr>
      <t>not more than 50%</t>
    </r>
  </si>
  <si>
    <r>
      <rPr>
        <sz val="11"/>
        <color rgb="FF000000"/>
        <rFont val="Calibri"/>
        <family val="2"/>
      </rPr>
      <t>Form 16</t>
    </r>
  </si>
  <si>
    <t>Investment of funds</t>
  </si>
  <si>
    <r>
      <rPr>
        <b/>
        <sz val="11"/>
        <rFont val="Calibri"/>
        <family val="2"/>
      </rPr>
      <t>Value</t>
    </r>
  </si>
  <si>
    <r>
      <rPr>
        <b/>
        <sz val="11"/>
        <rFont val="Calibri"/>
        <family val="2"/>
      </rPr>
      <t xml:space="preserve">Allowed value </t>
    </r>
  </si>
  <si>
    <r>
      <rPr>
        <sz val="11"/>
        <rFont val="Calibri"/>
        <family val="2"/>
      </rPr>
      <t>Form 17</t>
    </r>
  </si>
  <si>
    <r>
      <rPr>
        <sz val="11"/>
        <color theme="1"/>
        <rFont val="Calibri"/>
        <family val="2"/>
      </rPr>
      <t>FORM NAME:</t>
    </r>
  </si>
  <si>
    <r>
      <rPr>
        <sz val="11"/>
        <rFont val="Calibri"/>
        <family val="2"/>
      </rPr>
      <t>Loans</t>
    </r>
    <r>
      <rPr>
        <vertAlign val="superscript"/>
        <sz val="11"/>
        <color theme="1"/>
        <rFont val="Calibri"/>
        <family val="2"/>
        <charset val="238"/>
      </rPr>
      <t xml:space="preserve"> 10)</t>
    </r>
    <r>
      <rPr>
        <sz val="11"/>
        <color theme="1"/>
        <rFont val="Calibri"/>
        <family val="2"/>
        <charset val="238"/>
      </rPr>
      <t xml:space="preserve"> granted by economic activity and portfolio quality</t>
    </r>
  </si>
  <si>
    <r>
      <rPr>
        <b/>
        <sz val="11"/>
        <rFont val="Calibri"/>
        <family val="2"/>
      </rPr>
      <t>Loans granted to members by economic activity</t>
    </r>
    <r>
      <rPr>
        <b/>
        <vertAlign val="superscript"/>
        <sz val="11"/>
        <color theme="1"/>
        <rFont val="Calibri"/>
        <family val="2"/>
        <charset val="238"/>
      </rPr>
      <t xml:space="preserve"> 11)</t>
    </r>
  </si>
  <si>
    <r>
      <rPr>
        <b/>
        <sz val="11"/>
        <rFont val="Calibri"/>
        <family val="2"/>
      </rPr>
      <t>New loans (during the quarter)</t>
    </r>
  </si>
  <si>
    <r>
      <rPr>
        <b/>
        <sz val="11"/>
        <rFont val="Calibri"/>
        <family val="2"/>
      </rPr>
      <t>Total outstanding of loans and accrued interest at the end of the period (quarter)</t>
    </r>
  </si>
  <si>
    <r>
      <rPr>
        <b/>
        <i/>
        <sz val="11"/>
        <color theme="1"/>
        <rFont val="Calibri"/>
        <family val="2"/>
      </rPr>
      <t>From which:</t>
    </r>
  </si>
  <si>
    <r>
      <rPr>
        <b/>
        <sz val="11"/>
        <color theme="1"/>
        <rFont val="Calibri"/>
        <family val="2"/>
      </rPr>
      <t>Standard loans</t>
    </r>
  </si>
  <si>
    <r>
      <rPr>
        <b/>
        <sz val="11"/>
        <color theme="1"/>
        <rFont val="Calibri"/>
        <family val="2"/>
      </rPr>
      <t>Special mention Loans</t>
    </r>
  </si>
  <si>
    <r>
      <rPr>
        <b/>
        <sz val="11"/>
        <color theme="1"/>
        <rFont val="Calibri"/>
        <family val="2"/>
      </rPr>
      <t>Substandard Loans</t>
    </r>
  </si>
  <si>
    <r>
      <rPr>
        <b/>
        <sz val="11"/>
        <color theme="1"/>
        <rFont val="Calibri"/>
        <family val="2"/>
      </rPr>
      <t>Doubtful loans</t>
    </r>
  </si>
  <si>
    <r>
      <rPr>
        <b/>
        <sz val="11"/>
        <rFont val="Calibri"/>
        <family val="2"/>
      </rPr>
      <t>Private non-financial corporations (members - businesses)</t>
    </r>
  </si>
  <si>
    <r>
      <rPr>
        <sz val="11"/>
        <color rgb="FF000000"/>
        <rFont val="Calibri"/>
        <family val="2"/>
      </rPr>
      <t xml:space="preserve">Agriculture, Forestry, Fishing </t>
    </r>
  </si>
  <si>
    <t>Extractive industry</t>
  </si>
  <si>
    <r>
      <rPr>
        <sz val="11"/>
        <color rgb="FF000000"/>
        <rFont val="Calibri"/>
        <family val="2"/>
      </rPr>
      <t>Manufacturing industry</t>
    </r>
  </si>
  <si>
    <r>
      <rPr>
        <sz val="11"/>
        <color rgb="FF000000"/>
        <rFont val="Calibri"/>
        <family val="2"/>
      </rPr>
      <t xml:space="preserve">Electricity, gas, steam and air conditioning supply </t>
    </r>
  </si>
  <si>
    <r>
      <rPr>
        <sz val="11"/>
        <color rgb="FF000000"/>
        <rFont val="Calibri"/>
        <family val="2"/>
      </rPr>
      <t>Construction</t>
    </r>
  </si>
  <si>
    <r>
      <rPr>
        <sz val="11"/>
        <color rgb="FF000000"/>
        <rFont val="Calibri"/>
        <family val="2"/>
      </rPr>
      <t xml:space="preserve"> Wholesale and retail; Repair of vehicles and motorcycles</t>
    </r>
  </si>
  <si>
    <r>
      <rPr>
        <sz val="11"/>
        <color rgb="FF000000"/>
        <rFont val="Calibri"/>
        <family val="2"/>
      </rPr>
      <t>Transportation and storage</t>
    </r>
  </si>
  <si>
    <r>
      <rPr>
        <sz val="11"/>
        <color rgb="FF000000"/>
        <rFont val="Calibri"/>
        <family val="2"/>
      </rPr>
      <t>Accommodation and food service</t>
    </r>
  </si>
  <si>
    <r>
      <rPr>
        <sz val="11"/>
        <color rgb="FF000000"/>
        <rFont val="Calibri"/>
        <family val="2"/>
      </rPr>
      <t>Information and communication</t>
    </r>
  </si>
  <si>
    <r>
      <rPr>
        <sz val="11"/>
        <color rgb="FF000000"/>
        <rFont val="Calibri"/>
        <family val="2"/>
      </rPr>
      <t>Financial and insurance activities</t>
    </r>
  </si>
  <si>
    <r>
      <rPr>
        <sz val="11"/>
        <color rgb="FF000000"/>
        <rFont val="Calibri"/>
        <family val="2"/>
      </rPr>
      <t>Real estate activities</t>
    </r>
  </si>
  <si>
    <r>
      <rPr>
        <sz val="11"/>
        <color rgb="FF000000"/>
        <rFont val="Calibri"/>
        <family val="2"/>
      </rPr>
      <t>Professional, scientific and technical activities</t>
    </r>
  </si>
  <si>
    <r>
      <rPr>
        <sz val="11"/>
        <color rgb="FF000000"/>
        <rFont val="Calibri"/>
        <family val="2"/>
      </rPr>
      <t>Administrative and support services</t>
    </r>
  </si>
  <si>
    <r>
      <rPr>
        <sz val="11"/>
        <color rgb="FF000000"/>
        <rFont val="Calibri"/>
        <family val="2"/>
      </rPr>
      <t>Public administration and defence; Compulsory social security</t>
    </r>
  </si>
  <si>
    <r>
      <rPr>
        <sz val="11"/>
        <color rgb="FF000000"/>
        <rFont val="Calibri"/>
        <family val="2"/>
      </rPr>
      <t>Education</t>
    </r>
  </si>
  <si>
    <r>
      <rPr>
        <sz val="11"/>
        <color rgb="FF000000"/>
        <rFont val="Calibri"/>
        <family val="2"/>
      </rPr>
      <t>Health and social work activities</t>
    </r>
  </si>
  <si>
    <r>
      <rPr>
        <sz val="11"/>
        <color rgb="FF000000"/>
        <rFont val="Calibri"/>
        <family val="2"/>
      </rPr>
      <t>Arts, entertainment and recreation</t>
    </r>
  </si>
  <si>
    <r>
      <rPr>
        <sz val="11"/>
        <color rgb="FF000000"/>
        <rFont val="Calibri"/>
        <family val="2"/>
      </rPr>
      <t>Other service activities</t>
    </r>
  </si>
  <si>
    <r>
      <rPr>
        <sz val="11"/>
        <color rgb="FF000000"/>
        <rFont val="Calibri"/>
        <family val="2"/>
      </rPr>
      <t>Activities of households as employers; Activities  of production of goods and unchanged  services for families for personal use</t>
    </r>
  </si>
  <si>
    <t>Activities of organizations and  international bodies</t>
  </si>
  <si>
    <r>
      <rPr>
        <b/>
        <sz val="11"/>
        <rFont val="Calibri"/>
        <family val="2"/>
      </rPr>
      <t>Individuals + non-profit institutions serving households</t>
    </r>
  </si>
  <si>
    <r>
      <rPr>
        <b/>
        <sz val="11"/>
        <rFont val="Calibri"/>
        <family val="2"/>
      </rPr>
      <t>Total (3=1+2)</t>
    </r>
  </si>
  <si>
    <r>
      <rPr>
        <sz val="11"/>
        <color rgb="FF000000"/>
        <rFont val="Calibri"/>
        <family val="2"/>
      </rPr>
      <t>Form 18</t>
    </r>
  </si>
  <si>
    <r>
      <rPr>
        <sz val="11"/>
        <rFont val="Calibri"/>
        <family val="2"/>
      </rPr>
      <t>Members' loans by sector</t>
    </r>
    <r>
      <rPr>
        <vertAlign val="superscript"/>
        <sz val="11"/>
        <color theme="1"/>
        <rFont val="Calibri"/>
        <family val="2"/>
        <charset val="238"/>
      </rPr>
      <t xml:space="preserve"> 10</t>
    </r>
    <r>
      <rPr>
        <sz val="11"/>
        <color theme="1"/>
        <rFont val="Calibri"/>
        <family val="2"/>
        <charset val="238"/>
      </rPr>
      <t>, currency, term and purpose of use.</t>
    </r>
  </si>
  <si>
    <r>
      <rPr>
        <b/>
        <sz val="11"/>
        <rFont val="Calibri"/>
        <family val="2"/>
      </rPr>
      <t>New loans (during the period)</t>
    </r>
  </si>
  <si>
    <r>
      <rPr>
        <b/>
        <sz val="11"/>
        <rFont val="Calibri"/>
        <family val="2"/>
      </rPr>
      <t>Outstanding loans at the end of the period</t>
    </r>
  </si>
  <si>
    <r>
      <rPr>
        <b/>
        <sz val="11"/>
        <rFont val="Calibri"/>
        <family val="2"/>
      </rPr>
      <t>Write-off loans from  balance sheet during the period</t>
    </r>
  </si>
  <si>
    <r>
      <rPr>
        <b/>
        <sz val="11"/>
        <rFont val="Calibri"/>
        <family val="2"/>
      </rPr>
      <t xml:space="preserve">Members' loans by sector </t>
    </r>
    <r>
      <rPr>
        <b/>
        <vertAlign val="superscript"/>
        <sz val="11"/>
        <color theme="1"/>
        <rFont val="Calibri"/>
        <family val="2"/>
        <charset val="238"/>
      </rPr>
      <t>10</t>
    </r>
    <r>
      <rPr>
        <b/>
        <sz val="11"/>
        <color theme="1"/>
        <rFont val="Calibri"/>
        <family val="2"/>
        <charset val="238"/>
      </rPr>
      <t>, currency, term and purpose of use</t>
    </r>
  </si>
  <si>
    <t>Short-term loans (up to 1 year)</t>
  </si>
  <si>
    <r>
      <rPr>
        <sz val="11"/>
        <rFont val="Calibri"/>
        <family val="2"/>
      </rPr>
      <t>Private non-financial corporations, from which:</t>
    </r>
  </si>
  <si>
    <r>
      <rPr>
        <i/>
        <sz val="11"/>
        <rFont val="Calibri"/>
        <family val="2"/>
      </rPr>
      <t>Micro-business</t>
    </r>
  </si>
  <si>
    <r>
      <rPr>
        <i/>
        <sz val="11"/>
        <rFont val="Calibri"/>
        <family val="2"/>
      </rPr>
      <t>Small business</t>
    </r>
  </si>
  <si>
    <r>
      <rPr>
        <i/>
        <sz val="11"/>
        <rFont val="Calibri"/>
        <family val="2"/>
      </rPr>
      <t xml:space="preserve">Medium-sized business </t>
    </r>
  </si>
  <si>
    <r>
      <rPr>
        <i/>
        <sz val="11"/>
        <rFont val="Calibri"/>
        <family val="2"/>
      </rPr>
      <t xml:space="preserve">from which: for self-employed  </t>
    </r>
    <r>
      <rPr>
        <i/>
        <vertAlign val="superscript"/>
        <sz val="11"/>
        <color theme="1"/>
        <rFont val="Calibri"/>
        <family val="2"/>
        <charset val="238"/>
      </rPr>
      <t>12)</t>
    </r>
  </si>
  <si>
    <t>Medium-term loans (1-5 years)</t>
  </si>
  <si>
    <r>
      <rPr>
        <sz val="11"/>
        <rFont val="Calibri"/>
        <family val="2"/>
      </rPr>
      <t xml:space="preserve">Households </t>
    </r>
  </si>
  <si>
    <r>
      <rPr>
        <b/>
        <sz val="11"/>
        <rFont val="Calibri"/>
        <family val="2"/>
      </rPr>
      <t>Long-term loans (over 5 years)</t>
    </r>
  </si>
  <si>
    <r>
      <rPr>
        <i/>
        <sz val="11"/>
        <rFont val="Calibri"/>
        <family val="2"/>
      </rPr>
      <t xml:space="preserve">from which: for self-employed </t>
    </r>
    <r>
      <rPr>
        <i/>
        <vertAlign val="superscript"/>
        <sz val="11"/>
        <color theme="1"/>
        <rFont val="Calibri"/>
        <family val="2"/>
        <charset val="238"/>
      </rPr>
      <t>12)</t>
    </r>
  </si>
  <si>
    <r>
      <rPr>
        <b/>
        <sz val="11"/>
        <rFont val="Calibri"/>
        <family val="2"/>
      </rPr>
      <t>Total of loans  (1=1.1+1.2+1.3 and 1= 1.a+1.b)</t>
    </r>
  </si>
  <si>
    <r>
      <rPr>
        <b/>
        <sz val="11"/>
        <rFont val="Calibri"/>
        <family val="2"/>
        <charset val="238"/>
      </rPr>
      <t>Total loans to private non-financial corporations (1.a. = 1.1.1 + 1.2.1 + 1.3.1), from which:</t>
    </r>
  </si>
  <si>
    <t>Credit lines and overdrafts</t>
  </si>
  <si>
    <t>Working capital</t>
  </si>
  <si>
    <r>
      <rPr>
        <sz val="11"/>
        <rFont val="Calibri"/>
        <family val="2"/>
        <charset val="238"/>
      </rPr>
      <t>Loans for business</t>
    </r>
  </si>
  <si>
    <r>
      <rPr>
        <sz val="11"/>
        <rFont val="Calibri"/>
        <family val="2"/>
        <charset val="238"/>
      </rPr>
      <t xml:space="preserve">Equipment purchase </t>
    </r>
  </si>
  <si>
    <r>
      <rPr>
        <sz val="11"/>
        <rFont val="Calibri"/>
        <family val="2"/>
        <charset val="238"/>
      </rPr>
      <t>Real estate</t>
    </r>
  </si>
  <si>
    <r>
      <rPr>
        <sz val="11"/>
        <rFont val="Calibri"/>
        <family val="2"/>
        <charset val="238"/>
      </rPr>
      <t>Loans for investment in financial instruments</t>
    </r>
  </si>
  <si>
    <r>
      <rPr>
        <b/>
        <sz val="11"/>
        <rFont val="Calibri"/>
        <family val="2"/>
        <charset val="238"/>
      </rPr>
      <t>Total loans to households + non-profit institutions serving households (1.b = 1.1.3 + 1.2.2 + 1.1.2 + 1.2.3 + 1.3.2 + 1.3.3), from which:</t>
    </r>
  </si>
  <si>
    <r>
      <rPr>
        <sz val="11"/>
        <rFont val="Calibri"/>
        <family val="2"/>
        <charset val="238"/>
      </rPr>
      <t>Non-durable goods</t>
    </r>
  </si>
  <si>
    <r>
      <rPr>
        <sz val="11"/>
        <rFont val="Calibri"/>
        <family val="2"/>
        <charset val="238"/>
      </rPr>
      <t>Durable Goods</t>
    </r>
  </si>
  <si>
    <r>
      <rPr>
        <sz val="11"/>
        <rFont val="Calibri"/>
        <family val="2"/>
        <charset val="238"/>
      </rPr>
      <t>Loans for purchase of housing</t>
    </r>
  </si>
  <si>
    <r>
      <rPr>
        <sz val="11"/>
        <rFont val="Calibri"/>
        <family val="2"/>
        <charset val="238"/>
      </rPr>
      <t>Loans for other purposes</t>
    </r>
  </si>
  <si>
    <r>
      <rPr>
        <sz val="11"/>
        <color rgb="FF000000"/>
        <rFont val="Calibri"/>
        <family val="2"/>
      </rPr>
      <t>Form 19</t>
    </r>
  </si>
  <si>
    <t xml:space="preserve">Evidence of loan by maturity </t>
  </si>
  <si>
    <t>EVIDENCE OF LOAN BY MATURITY</t>
  </si>
  <si>
    <r>
      <rPr>
        <b/>
        <sz val="11"/>
        <rFont val="Calibri"/>
        <family val="2"/>
      </rPr>
      <t xml:space="preserve">Total outstanding loans (gross) </t>
    </r>
  </si>
  <si>
    <t>Loans with maturity up to 12 months</t>
  </si>
  <si>
    <r>
      <rPr>
        <sz val="11"/>
        <rFont val="Calibri"/>
        <family val="2"/>
      </rPr>
      <t xml:space="preserve">Loans with maturity 1-5 years </t>
    </r>
  </si>
  <si>
    <r>
      <rPr>
        <sz val="11"/>
        <rFont val="Calibri"/>
        <family val="2"/>
      </rPr>
      <t>Loans with maturity  5-10 years</t>
    </r>
  </si>
  <si>
    <r>
      <rPr>
        <sz val="11"/>
        <rFont val="Calibri"/>
        <family val="2"/>
      </rPr>
      <t>Loan with maturity over 10 years</t>
    </r>
  </si>
  <si>
    <r>
      <rPr>
        <sz val="11"/>
        <color rgb="FF000000"/>
        <rFont val="Calibri"/>
        <family val="2"/>
      </rPr>
      <t>Form 20</t>
    </r>
  </si>
  <si>
    <t>Loans by currency and maturity</t>
  </si>
  <si>
    <r>
      <rPr>
        <b/>
        <sz val="11"/>
        <rFont val="Calibri"/>
        <family val="2"/>
      </rPr>
      <t>up to 12 months</t>
    </r>
  </si>
  <si>
    <r>
      <rPr>
        <b/>
        <sz val="11"/>
        <rFont val="Calibri"/>
        <family val="2"/>
      </rPr>
      <t>12-24 months</t>
    </r>
  </si>
  <si>
    <r>
      <rPr>
        <b/>
        <sz val="11"/>
        <rFont val="Calibri"/>
        <family val="2"/>
      </rPr>
      <t>24-60 months</t>
    </r>
  </si>
  <si>
    <r>
      <rPr>
        <b/>
        <sz val="11"/>
        <rFont val="Calibri"/>
        <family val="2"/>
      </rPr>
      <t>60-120 months</t>
    </r>
  </si>
  <si>
    <r>
      <rPr>
        <b/>
        <sz val="11"/>
        <rFont val="Calibri"/>
        <family val="2"/>
      </rPr>
      <t>over 120 months</t>
    </r>
  </si>
  <si>
    <t>Outstanding loans in total</t>
  </si>
  <si>
    <t>Outstanding loans in Lek</t>
  </si>
  <si>
    <t>Outstanding loans in foreign currency</t>
  </si>
  <si>
    <r>
      <rPr>
        <sz val="11"/>
        <rFont val="Calibri"/>
        <family val="2"/>
      </rPr>
      <t>Others</t>
    </r>
  </si>
  <si>
    <r>
      <rPr>
        <sz val="11"/>
        <rFont val="Calibri"/>
        <family val="2"/>
      </rPr>
      <t>Outstanding non-performing loans in foreign currency</t>
    </r>
  </si>
  <si>
    <r>
      <rPr>
        <sz val="11"/>
        <color rgb="FF000000"/>
        <rFont val="Calibri"/>
        <family val="2"/>
      </rPr>
      <t>Form 21</t>
    </r>
  </si>
  <si>
    <t>Categories of loans granted by SLA</t>
  </si>
  <si>
    <r>
      <rPr>
        <b/>
        <sz val="11"/>
        <rFont val="Calibri"/>
        <family val="2"/>
      </rPr>
      <t xml:space="preserve">Categories of loans granted by </t>
    </r>
  </si>
  <si>
    <r>
      <rPr>
        <b/>
        <sz val="11"/>
        <rFont val="Calibri"/>
        <family val="2"/>
      </rPr>
      <t>New loan for the quarter</t>
    </r>
  </si>
  <si>
    <r>
      <rPr>
        <b/>
        <sz val="11"/>
        <rFont val="Calibri"/>
        <family val="2"/>
      </rPr>
      <t>Total outstanding loans at the end of the period</t>
    </r>
  </si>
  <si>
    <r>
      <rPr>
        <b/>
        <sz val="11"/>
        <rFont val="Calibri"/>
        <family val="2"/>
      </rPr>
      <t>the savings and credit association</t>
    </r>
  </si>
  <si>
    <r>
      <rPr>
        <b/>
        <sz val="11"/>
        <rFont val="Calibri"/>
        <family val="2"/>
      </rPr>
      <t>Number</t>
    </r>
  </si>
  <si>
    <r>
      <rPr>
        <b/>
        <sz val="11"/>
        <rFont val="Calibri"/>
        <family val="2"/>
      </rPr>
      <t xml:space="preserve">Amount </t>
    </r>
  </si>
  <si>
    <r>
      <rPr>
        <sz val="11"/>
        <rFont val="Calibri"/>
        <family val="2"/>
      </rPr>
      <t>Up to 50 000</t>
    </r>
  </si>
  <si>
    <r>
      <rPr>
        <sz val="11"/>
        <rFont val="Calibri"/>
        <family val="2"/>
      </rPr>
      <t xml:space="preserve">   50 001 - 100 000 </t>
    </r>
  </si>
  <si>
    <r>
      <rPr>
        <sz val="11"/>
        <rFont val="Calibri"/>
        <family val="2"/>
      </rPr>
      <t>100 001 - 200 000</t>
    </r>
  </si>
  <si>
    <r>
      <rPr>
        <sz val="11"/>
        <rFont val="Calibri"/>
        <family val="2"/>
      </rPr>
      <t>200 001 - 300 000</t>
    </r>
  </si>
  <si>
    <r>
      <rPr>
        <sz val="11"/>
        <rFont val="Calibri"/>
        <family val="2"/>
      </rPr>
      <t>300 001 - 500 000</t>
    </r>
  </si>
  <si>
    <r>
      <rPr>
        <sz val="11"/>
        <rFont val="Calibri"/>
        <family val="2"/>
      </rPr>
      <t>500 001 - 700 000</t>
    </r>
  </si>
  <si>
    <r>
      <rPr>
        <sz val="11"/>
        <rFont val="Calibri"/>
        <family val="2"/>
      </rPr>
      <t>700 001 - 1 000 000</t>
    </r>
  </si>
  <si>
    <r>
      <rPr>
        <sz val="11"/>
        <rFont val="Calibri"/>
        <family val="2"/>
      </rPr>
      <t>More than 1 000 000</t>
    </r>
  </si>
  <si>
    <r>
      <rPr>
        <sz val="11"/>
        <color rgb="FF000000"/>
        <rFont val="Calibri"/>
        <family val="2"/>
      </rPr>
      <t>Form 22</t>
    </r>
  </si>
  <si>
    <t>Financial leasing portfolio</t>
  </si>
  <si>
    <r>
      <rPr>
        <b/>
        <sz val="11"/>
        <rFont val="Calibri"/>
        <family val="2"/>
      </rPr>
      <t>Financial leasing portfolio by type of funded facility</t>
    </r>
    <r>
      <rPr>
        <b/>
        <vertAlign val="superscript"/>
        <sz val="11"/>
        <color theme="1"/>
        <rFont val="Calibri"/>
        <family val="2"/>
        <charset val="238"/>
      </rPr>
      <t xml:space="preserve">14)
</t>
    </r>
  </si>
  <si>
    <r>
      <rPr>
        <b/>
        <sz val="11"/>
        <rFont val="Calibri"/>
        <family val="2"/>
      </rPr>
      <t>Total</t>
    </r>
  </si>
  <si>
    <r>
      <rPr>
        <b/>
        <sz val="11"/>
        <rFont val="Calibri"/>
        <family val="2"/>
      </rPr>
      <t>New</t>
    </r>
  </si>
  <si>
    <r>
      <rPr>
        <b/>
        <sz val="11"/>
        <rFont val="Calibri"/>
        <family val="2"/>
      </rPr>
      <t>Used</t>
    </r>
  </si>
  <si>
    <r>
      <rPr>
        <sz val="11"/>
        <rFont val="Calibri"/>
        <family val="2"/>
      </rPr>
      <t>Personal means of transportation</t>
    </r>
  </si>
  <si>
    <r>
      <rPr>
        <sz val="11"/>
        <rFont val="Calibri"/>
        <family val="2"/>
      </rPr>
      <t>Work vehicles</t>
    </r>
  </si>
  <si>
    <r>
      <rPr>
        <sz val="11"/>
        <rFont val="Calibri"/>
        <family val="2"/>
      </rPr>
      <t>Working equipment / production lines</t>
    </r>
  </si>
  <si>
    <r>
      <rPr>
        <sz val="11"/>
        <color rgb="FF000000"/>
        <rFont val="Calibri"/>
        <family val="2"/>
      </rPr>
      <t>Form 23</t>
    </r>
  </si>
  <si>
    <t>Evidence of transfers and payments</t>
  </si>
  <si>
    <r>
      <rPr>
        <b/>
        <sz val="11"/>
        <rFont val="Calibri"/>
        <family val="2"/>
      </rPr>
      <t>Evidence of transfers and payments</t>
    </r>
    <r>
      <rPr>
        <b/>
        <vertAlign val="superscript"/>
        <sz val="11"/>
        <color theme="1"/>
        <rFont val="Calibri"/>
        <family val="2"/>
        <charset val="238"/>
      </rPr>
      <t>15)</t>
    </r>
  </si>
  <si>
    <r>
      <rPr>
        <sz val="11"/>
        <rFont val="Calibri"/>
        <family val="2"/>
      </rPr>
      <t>Outgoing transfers</t>
    </r>
  </si>
  <si>
    <r>
      <rPr>
        <sz val="11"/>
        <rFont val="Calibri"/>
        <family val="2"/>
      </rPr>
      <t>Incoming transfers</t>
    </r>
  </si>
  <si>
    <r>
      <rPr>
        <sz val="11"/>
        <rFont val="Calibri"/>
        <family val="2"/>
      </rPr>
      <t xml:space="preserve">Outgoing payment </t>
    </r>
  </si>
  <si>
    <t>Volume</t>
  </si>
  <si>
    <r>
      <rPr>
        <sz val="11"/>
        <color rgb="FF000000"/>
        <rFont val="Calibri"/>
        <family val="2"/>
      </rPr>
      <t>Form 24</t>
    </r>
  </si>
  <si>
    <r>
      <rPr>
        <sz val="11"/>
        <color rgb="FF000000"/>
        <rFont val="Calibri"/>
        <family val="2"/>
      </rPr>
      <t>FORM NAME:</t>
    </r>
  </si>
  <si>
    <r>
      <t xml:space="preserve">Government treasury bills </t>
    </r>
    <r>
      <rPr>
        <vertAlign val="superscript"/>
        <sz val="11"/>
        <color theme="1"/>
        <rFont val="Calibri"/>
        <family val="2"/>
        <charset val="238"/>
      </rPr>
      <t>16)</t>
    </r>
    <r>
      <rPr>
        <sz val="11"/>
        <color theme="1"/>
        <rFont val="Calibri"/>
        <family val="2"/>
        <charset val="238"/>
      </rPr>
      <t xml:space="preserve"> held by SLAs</t>
    </r>
  </si>
  <si>
    <r>
      <rPr>
        <sz val="11"/>
        <color rgb="FF000000"/>
        <rFont val="Calibri"/>
        <family val="2"/>
      </rPr>
      <t>PERIODICITY:</t>
    </r>
  </si>
  <si>
    <r>
      <rPr>
        <sz val="11"/>
        <rFont val="Calibri"/>
        <family val="2"/>
      </rPr>
      <t>Quarterly</t>
    </r>
  </si>
  <si>
    <r>
      <rPr>
        <sz val="11"/>
        <color rgb="FF000000"/>
        <rFont val="Calibri"/>
        <family val="2"/>
      </rPr>
      <t>REPORTING CURRENCY:</t>
    </r>
  </si>
  <si>
    <r>
      <rPr>
        <sz val="11"/>
        <color rgb="FF000000"/>
        <rFont val="Calibri"/>
        <family val="2"/>
      </rPr>
      <t>UNIT:</t>
    </r>
  </si>
  <si>
    <t xml:space="preserve">Government Treasury bills held by SLAs </t>
  </si>
  <si>
    <r>
      <rPr>
        <sz val="11"/>
        <color theme="1"/>
        <rFont val="Calibri"/>
        <family val="2"/>
      </rPr>
      <t>Treasury bills</t>
    </r>
  </si>
  <si>
    <t>16) In this form are reported all government treasury bills reported in the balance sheet asset item 1.2 "treasury bills".</t>
  </si>
  <si>
    <r>
      <rPr>
        <sz val="11"/>
        <color rgb="FF000000"/>
        <rFont val="Calibri"/>
        <family val="2"/>
      </rPr>
      <t>Form 25</t>
    </r>
  </si>
  <si>
    <t>Number of branches</t>
  </si>
  <si>
    <r>
      <rPr>
        <b/>
        <sz val="11"/>
        <rFont val="Calibri"/>
        <family val="2"/>
      </rPr>
      <t>NUMBER OF BRANCHES WHERE THE ENTITIY OPERATES</t>
    </r>
  </si>
  <si>
    <r>
      <rPr>
        <b/>
        <sz val="11"/>
        <rFont val="Calibri"/>
        <family val="2"/>
      </rPr>
      <t>Number of</t>
    </r>
  </si>
  <si>
    <r>
      <rPr>
        <sz val="11"/>
        <rFont val="Calibri"/>
        <family val="2"/>
      </rPr>
      <t>The number of branches at the beginning of the reporting period:</t>
    </r>
  </si>
  <si>
    <r>
      <rPr>
        <sz val="11"/>
        <rFont val="Calibri"/>
        <family val="2"/>
      </rPr>
      <t>New branches during the reporting period (+)</t>
    </r>
  </si>
  <si>
    <r>
      <rPr>
        <sz val="11"/>
        <rFont val="Calibri"/>
        <family val="2"/>
      </rPr>
      <t>Branches closed during the reporting period (-)</t>
    </r>
  </si>
  <si>
    <r>
      <rPr>
        <sz val="11"/>
        <rFont val="Calibri"/>
        <family val="2"/>
      </rPr>
      <t>The number of branches at the end of the reporting period:</t>
    </r>
  </si>
  <si>
    <r>
      <rPr>
        <sz val="11"/>
        <color rgb="FF000000"/>
        <rFont val="Calibri"/>
        <family val="2"/>
      </rPr>
      <t>Form 26</t>
    </r>
  </si>
  <si>
    <r>
      <rPr>
        <sz val="11"/>
        <rFont val="Calibri"/>
        <family val="2"/>
      </rPr>
      <t>Number of members</t>
    </r>
  </si>
  <si>
    <r>
      <rPr>
        <b/>
        <sz val="11"/>
        <rFont val="Calibri"/>
        <family val="2"/>
      </rPr>
      <t>NUMBER OF MEMBERS OF THE SAVINGS AND LOAN ASSOCIATION</t>
    </r>
  </si>
  <si>
    <r>
      <rPr>
        <sz val="11"/>
        <rFont val="Calibri"/>
        <family val="2"/>
      </rPr>
      <t>The number of members in the beginning of the quarter:</t>
    </r>
  </si>
  <si>
    <r>
      <rPr>
        <sz val="11"/>
        <rFont val="Calibri"/>
        <family val="2"/>
      </rPr>
      <t>New memberships during the quarter (+)</t>
    </r>
  </si>
  <si>
    <r>
      <rPr>
        <sz val="11"/>
        <rFont val="Calibri"/>
        <family val="2"/>
      </rPr>
      <t>Number of member parting during the quarter(-)</t>
    </r>
  </si>
  <si>
    <r>
      <rPr>
        <sz val="11"/>
        <rFont val="Calibri"/>
        <family val="2"/>
      </rPr>
      <t>The number of members at the end of the quarter:</t>
    </r>
  </si>
  <si>
    <r>
      <rPr>
        <sz val="11"/>
        <color rgb="FF000000"/>
        <rFont val="Calibri"/>
        <family val="2"/>
      </rPr>
      <t>Form 27</t>
    </r>
  </si>
  <si>
    <t>Information on members</t>
  </si>
  <si>
    <t>INFORMATION ON MEMBERS</t>
  </si>
  <si>
    <r>
      <rPr>
        <sz val="11"/>
        <rFont val="Calibri"/>
        <family val="2"/>
      </rPr>
      <t>Total number of members</t>
    </r>
  </si>
  <si>
    <t xml:space="preserve">Total number of depositors </t>
  </si>
  <si>
    <t>Total number of borrowers</t>
  </si>
  <si>
    <t xml:space="preserve">Total number of members who are both depositor and borrower </t>
  </si>
  <si>
    <r>
      <rPr>
        <sz val="11"/>
        <rFont val="Calibri"/>
        <family val="2"/>
      </rPr>
      <t xml:space="preserve"> TREASURY OPERATIONS</t>
    </r>
  </si>
  <si>
    <t>Cash</t>
  </si>
  <si>
    <r>
      <rPr>
        <b/>
        <sz val="11"/>
        <rFont val="Calibri"/>
        <family val="2"/>
      </rPr>
      <t>Treasury bills</t>
    </r>
  </si>
  <si>
    <r>
      <rPr>
        <sz val="11"/>
        <rFont val="Calibri"/>
        <family val="2"/>
      </rPr>
      <t xml:space="preserve">            Treasury bills</t>
    </r>
  </si>
  <si>
    <r>
      <rPr>
        <sz val="11"/>
        <rFont val="Calibri"/>
        <family val="2"/>
      </rPr>
      <t xml:space="preserve">            Discount/premium**</t>
    </r>
  </si>
  <si>
    <r>
      <rPr>
        <sz val="11"/>
        <rFont val="Calibri"/>
        <family val="2"/>
      </rPr>
      <t xml:space="preserve">            Accrued interest</t>
    </r>
  </si>
  <si>
    <r>
      <rPr>
        <b/>
        <sz val="11"/>
        <rFont val="Calibri"/>
        <family val="2"/>
      </rPr>
      <t>Current account in Banks and Union</t>
    </r>
  </si>
  <si>
    <r>
      <rPr>
        <b/>
        <i/>
        <sz val="11"/>
        <color rgb="FF000080"/>
        <rFont val="Calibri"/>
        <family val="2"/>
      </rPr>
      <t>Current accounts in banks</t>
    </r>
  </si>
  <si>
    <r>
      <rPr>
        <sz val="11"/>
        <rFont val="Calibri"/>
        <family val="2"/>
      </rPr>
      <t xml:space="preserve">           Current accounts in banks</t>
    </r>
  </si>
  <si>
    <r>
      <rPr>
        <b/>
        <i/>
        <sz val="11"/>
        <color rgb="FF000080"/>
        <rFont val="Calibri"/>
        <family val="2"/>
      </rPr>
      <t>Current accounts in Union</t>
    </r>
  </si>
  <si>
    <r>
      <rPr>
        <sz val="11"/>
        <rFont val="Calibri"/>
        <family val="2"/>
      </rPr>
      <t xml:space="preserve">           Current accounts in Union</t>
    </r>
  </si>
  <si>
    <r>
      <rPr>
        <b/>
        <sz val="11"/>
        <rFont val="Calibri"/>
        <family val="2"/>
      </rPr>
      <t>Deposits in banks and Union</t>
    </r>
  </si>
  <si>
    <r>
      <rPr>
        <b/>
        <i/>
        <sz val="11"/>
        <color rgb="FF000080"/>
        <rFont val="Calibri"/>
        <family val="2"/>
      </rPr>
      <t>Demand deposits in banks</t>
    </r>
  </si>
  <si>
    <r>
      <rPr>
        <sz val="11"/>
        <rFont val="Calibri"/>
        <family val="2"/>
      </rPr>
      <t>Demand deposits in banks</t>
    </r>
  </si>
  <si>
    <r>
      <rPr>
        <b/>
        <i/>
        <sz val="11"/>
        <color rgb="FF000080"/>
        <rFont val="Calibri"/>
        <family val="2"/>
      </rPr>
      <t>Demand deposits in Union</t>
    </r>
  </si>
  <si>
    <r>
      <rPr>
        <sz val="11"/>
        <rFont val="Calibri"/>
        <family val="2"/>
      </rPr>
      <t>Demand deposits in Union</t>
    </r>
  </si>
  <si>
    <r>
      <rPr>
        <b/>
        <i/>
        <sz val="11"/>
        <color rgb="FF000080"/>
        <rFont val="Calibri"/>
        <family val="2"/>
      </rPr>
      <t>Time deposits in banks</t>
    </r>
  </si>
  <si>
    <r>
      <rPr>
        <sz val="11"/>
        <rFont val="Calibri"/>
        <family val="2"/>
      </rPr>
      <t>Time deposits in banks</t>
    </r>
  </si>
  <si>
    <r>
      <rPr>
        <b/>
        <i/>
        <sz val="11"/>
        <color rgb="FF000080"/>
        <rFont val="Calibri"/>
        <family val="2"/>
      </rPr>
      <t>Term deposits in Union</t>
    </r>
  </si>
  <si>
    <r>
      <rPr>
        <sz val="11"/>
        <rFont val="Calibri"/>
        <family val="2"/>
      </rPr>
      <t>Term deposits in Union</t>
    </r>
  </si>
  <si>
    <r>
      <rPr>
        <b/>
        <i/>
        <sz val="11"/>
        <color rgb="FF000080"/>
        <rFont val="Calibri"/>
        <family val="2"/>
      </rPr>
      <t>Certificates of deposits</t>
    </r>
  </si>
  <si>
    <t>Standard loans and advances to members</t>
  </si>
  <si>
    <r>
      <rPr>
        <b/>
        <i/>
        <sz val="11"/>
        <color rgb="FF000080"/>
        <rFont val="Calibri"/>
        <family val="2"/>
      </rPr>
      <t xml:space="preserve">Short term loans </t>
    </r>
  </si>
  <si>
    <r>
      <rPr>
        <sz val="11"/>
        <rFont val="Calibri"/>
        <family val="2"/>
      </rPr>
      <t xml:space="preserve">            Short term loans </t>
    </r>
  </si>
  <si>
    <r>
      <rPr>
        <b/>
        <i/>
        <sz val="11"/>
        <color rgb="FF000080"/>
        <rFont val="Calibri"/>
        <family val="2"/>
      </rPr>
      <t>Medium term loans</t>
    </r>
  </si>
  <si>
    <r>
      <rPr>
        <sz val="11"/>
        <rFont val="Calibri"/>
        <family val="2"/>
      </rPr>
      <t xml:space="preserve">            Medium term loans</t>
    </r>
  </si>
  <si>
    <r>
      <rPr>
        <b/>
        <i/>
        <sz val="11"/>
        <color rgb="FF000080"/>
        <rFont val="Calibri"/>
        <family val="2"/>
      </rPr>
      <t xml:space="preserve">Long term loans </t>
    </r>
  </si>
  <si>
    <r>
      <rPr>
        <sz val="11"/>
        <rFont val="Calibri"/>
        <family val="2"/>
      </rPr>
      <t xml:space="preserve">            Long term loans </t>
    </r>
  </si>
  <si>
    <r>
      <rPr>
        <b/>
        <i/>
        <sz val="11"/>
        <color rgb="FF000080"/>
        <rFont val="Calibri"/>
        <family val="2"/>
      </rPr>
      <t>Loans for real estate (mortgage)</t>
    </r>
  </si>
  <si>
    <r>
      <rPr>
        <sz val="11"/>
        <rFont val="Calibri"/>
        <family val="2"/>
      </rPr>
      <t xml:space="preserve">            Loans for real estate (mortgage)</t>
    </r>
  </si>
  <si>
    <r>
      <rPr>
        <b/>
        <i/>
        <sz val="11"/>
        <color rgb="FF000080"/>
        <rFont val="Calibri"/>
        <family val="2"/>
      </rPr>
      <t xml:space="preserve"> Financial leasing contracts </t>
    </r>
  </si>
  <si>
    <r>
      <rPr>
        <sz val="11"/>
        <rFont val="Calibri"/>
        <family val="2"/>
      </rPr>
      <t xml:space="preserve">            Financial leasing contracts </t>
    </r>
  </si>
  <si>
    <r>
      <rPr>
        <b/>
        <sz val="11"/>
        <rFont val="Calibri"/>
        <family val="2"/>
      </rPr>
      <t>Special mention Loans</t>
    </r>
  </si>
  <si>
    <r>
      <rPr>
        <b/>
        <sz val="11"/>
        <rFont val="Calibri"/>
        <family val="2"/>
      </rPr>
      <t>Substandard Loans</t>
    </r>
  </si>
  <si>
    <r>
      <rPr>
        <b/>
        <sz val="11"/>
        <rFont val="Calibri"/>
        <family val="2"/>
      </rPr>
      <t xml:space="preserve"> Doubtful loans  </t>
    </r>
  </si>
  <si>
    <r>
      <rPr>
        <b/>
        <sz val="11"/>
        <rFont val="Calibri"/>
        <family val="2"/>
      </rPr>
      <t>Other assets</t>
    </r>
  </si>
  <si>
    <r>
      <rPr>
        <b/>
        <i/>
        <sz val="11"/>
        <color rgb="FF000080"/>
        <rFont val="Calibri"/>
        <family val="2"/>
      </rPr>
      <t xml:space="preserve">Sundry debtors </t>
    </r>
  </si>
  <si>
    <r>
      <rPr>
        <sz val="11"/>
        <rFont val="Calibri"/>
        <family val="2"/>
      </rPr>
      <t xml:space="preserve">            Commercial loans </t>
    </r>
    <r>
      <rPr>
        <vertAlign val="superscript"/>
        <sz val="11"/>
        <color theme="1"/>
        <rFont val="Calibri"/>
        <family val="2"/>
        <charset val="238"/>
      </rPr>
      <t>2)</t>
    </r>
  </si>
  <si>
    <r>
      <rPr>
        <sz val="11"/>
        <rFont val="Calibri"/>
        <family val="2"/>
      </rPr>
      <t xml:space="preserve">            Others </t>
    </r>
  </si>
  <si>
    <t>Inventories</t>
  </si>
  <si>
    <r>
      <rPr>
        <sz val="11"/>
        <rFont val="Calibri"/>
        <family val="2"/>
      </rPr>
      <t xml:space="preserve">            Land, building and other assets acquired through a legal process</t>
    </r>
  </si>
  <si>
    <t>Provisions for depreciation of other assets</t>
  </si>
  <si>
    <r>
      <rPr>
        <b/>
        <i/>
        <sz val="11"/>
        <color rgb="FF000080"/>
        <rFont val="Calibri"/>
        <family val="2"/>
      </rPr>
      <t>Accrued income and deferred expenses</t>
    </r>
  </si>
  <si>
    <r>
      <rPr>
        <b/>
        <sz val="11"/>
        <rFont val="Calibri"/>
        <family val="2"/>
      </rPr>
      <t xml:space="preserve"> Inter-office accounts</t>
    </r>
  </si>
  <si>
    <r>
      <rPr>
        <b/>
        <sz val="11"/>
        <rFont val="Calibri"/>
        <family val="2"/>
      </rPr>
      <t>Value added tax</t>
    </r>
  </si>
  <si>
    <r>
      <rPr>
        <b/>
        <sz val="11"/>
        <rFont val="Calibri"/>
        <family val="2"/>
      </rPr>
      <t>Participating interests</t>
    </r>
  </si>
  <si>
    <r>
      <rPr>
        <b/>
        <sz val="11"/>
        <rFont val="Calibri"/>
        <family val="2"/>
      </rPr>
      <t>Fixed tangible assets (net)</t>
    </r>
  </si>
  <si>
    <r>
      <rPr>
        <sz val="11"/>
        <rFont val="Calibri"/>
        <family val="2"/>
      </rPr>
      <t xml:space="preserve">Fixed tangible assets </t>
    </r>
  </si>
  <si>
    <r>
      <rPr>
        <sz val="11"/>
        <rFont val="Calibri"/>
        <family val="2"/>
      </rPr>
      <t>(-) Accumulated depreciation of fixed tangible assets</t>
    </r>
  </si>
  <si>
    <t>Fixed Intangible assets (net)</t>
  </si>
  <si>
    <t xml:space="preserve">Fixed Intangible assets </t>
  </si>
  <si>
    <r>
      <t xml:space="preserve">(-) Accumulated depreciation of fixed </t>
    </r>
    <r>
      <rPr>
        <sz val="11"/>
        <rFont val="Calibri"/>
        <family val="2"/>
        <charset val="238"/>
      </rPr>
      <t>intangible</t>
    </r>
    <r>
      <rPr>
        <sz val="11"/>
        <rFont val="Calibri"/>
        <family val="2"/>
      </rPr>
      <t xml:space="preserve"> assets</t>
    </r>
  </si>
  <si>
    <r>
      <rPr>
        <b/>
        <sz val="11"/>
        <rFont val="Calibri"/>
        <family val="2"/>
      </rPr>
      <t>Other non-financial assets</t>
    </r>
  </si>
  <si>
    <t>2) Commercial Loan is a direct loan that the supplier of goods and services provides for its customers.</t>
  </si>
  <si>
    <t>Monetary units</t>
  </si>
  <si>
    <t>FORM NUMBER:</t>
  </si>
  <si>
    <t>Number of members</t>
  </si>
  <si>
    <r>
      <rPr>
        <sz val="11"/>
        <rFont val="Calibri"/>
        <family val="2"/>
        <charset val="238"/>
      </rPr>
      <t>Code</t>
    </r>
  </si>
  <si>
    <t xml:space="preserve">1. Total risk-weighted balance sheet assets  </t>
  </si>
  <si>
    <t>2. Total risk-weighted off-balance sheet items</t>
  </si>
  <si>
    <t>3. Total assets and off-balance sheet risk-weighted items</t>
  </si>
  <si>
    <t>4. SLA  CAPITAL</t>
  </si>
  <si>
    <t>5. Capital adequacy ratio (4/3)*100</t>
  </si>
  <si>
    <t>6. Capital / Total net tangible assets and intangible assets</t>
  </si>
  <si>
    <t xml:space="preserve">1. SLA's exposure to a person or related group </t>
  </si>
  <si>
    <t>3. Total of large exposures / capital SLA</t>
  </si>
  <si>
    <t>2. SLA's exposure to a member</t>
  </si>
  <si>
    <t>more than 5</t>
  </si>
  <si>
    <r>
      <rPr>
        <sz val="11"/>
        <rFont val="Calibri"/>
        <family val="2"/>
      </rPr>
      <t>6. Total of investments portfolio</t>
    </r>
    <r>
      <rPr>
        <vertAlign val="superscript"/>
        <sz val="11"/>
        <color theme="1"/>
        <rFont val="Calibri"/>
        <family val="2"/>
        <charset val="238"/>
      </rPr>
      <t>9)</t>
    </r>
  </si>
  <si>
    <t>5. Investments in deposits with maturity up to 1 year in Union</t>
  </si>
  <si>
    <t xml:space="preserve">1. Investment in Albanian Government's Treasury Bills </t>
  </si>
  <si>
    <t>2. Investments in deposits with maturity up to one year at the bank A</t>
  </si>
  <si>
    <t>3. Investments in deposits with maturity up to one year at the bank B</t>
  </si>
  <si>
    <r>
      <rPr>
        <b/>
        <sz val="11"/>
        <rFont val="Calibri"/>
        <family val="2"/>
      </rPr>
      <t xml:space="preserve">Nominal value </t>
    </r>
  </si>
  <si>
    <t>Number of</t>
  </si>
  <si>
    <r>
      <rPr>
        <b/>
        <sz val="11"/>
        <rFont val="Calibri"/>
        <family val="2"/>
      </rPr>
      <t>Outstanding non-performing loans in total</t>
    </r>
  </si>
  <si>
    <r>
      <rPr>
        <sz val="11"/>
        <rFont val="Calibri"/>
        <family val="2"/>
      </rPr>
      <t>Outstanding non-performing loans in Lek</t>
    </r>
  </si>
  <si>
    <t>13) Must be equal to the outstanding loan balance reported in Form 1 (without deducting provisions and without including accrued interest).</t>
  </si>
  <si>
    <t>Up do 7 days</t>
  </si>
  <si>
    <t>7 days- 1 month</t>
  </si>
  <si>
    <t>over than 12 months</t>
  </si>
  <si>
    <t>Open foreign currency positions</t>
  </si>
  <si>
    <r>
      <rPr>
        <b/>
        <sz val="11"/>
        <rFont val="Calibri"/>
        <family val="2"/>
      </rPr>
      <t>1. Assets without risk weighted at 0%:</t>
    </r>
  </si>
  <si>
    <r>
      <rPr>
        <b/>
        <sz val="11"/>
        <rFont val="Calibri"/>
        <family val="2"/>
      </rPr>
      <t>2. Low-risk assets, weighted at 20%:</t>
    </r>
  </si>
  <si>
    <r>
      <rPr>
        <b/>
        <sz val="11"/>
        <rFont val="Calibri"/>
        <family val="2"/>
      </rPr>
      <t>4. High-risk assets, weighted at 100%:</t>
    </r>
  </si>
  <si>
    <r>
      <rPr>
        <b/>
        <sz val="11"/>
        <rFont val="Calibri"/>
        <family val="2"/>
      </rPr>
      <t>3. Medium risk assets, weighted at 50%:</t>
    </r>
  </si>
  <si>
    <r>
      <rPr>
        <b/>
        <sz val="11"/>
        <rFont val="Calibri"/>
        <family val="2"/>
      </rPr>
      <t>1. Off-balance sheet Items with high risk-weighted at 100%:</t>
    </r>
  </si>
  <si>
    <r>
      <t xml:space="preserve">7. Capital / Total of non-performing loans not guaranteed in </t>
    </r>
    <r>
      <rPr>
        <i/>
        <sz val="11"/>
        <color theme="1"/>
        <rFont val="Calibri"/>
        <family val="2"/>
        <charset val="238"/>
      </rPr>
      <t>cash</t>
    </r>
  </si>
  <si>
    <t>7 days - 1</t>
  </si>
  <si>
    <t>TOTAL LIABILITIES</t>
  </si>
  <si>
    <t>TOTAL ASSETS</t>
  </si>
  <si>
    <t xml:space="preserve">Portfolio surplus </t>
  </si>
  <si>
    <t>Number</t>
  </si>
  <si>
    <t>Market value at end of period</t>
  </si>
  <si>
    <t>Accounting value at end of period</t>
  </si>
  <si>
    <t>Accrued interest at the end of the period</t>
  </si>
  <si>
    <t>Interest paid during the period</t>
  </si>
  <si>
    <t>not less than 1%</t>
  </si>
  <si>
    <t>Elements of structural positon</t>
  </si>
  <si>
    <t>(7)</t>
  </si>
  <si>
    <t>(8)=(7)/(11)*100</t>
  </si>
  <si>
    <r>
      <rPr>
        <i/>
        <sz val="10"/>
        <rFont val="Calibri"/>
        <family val="2"/>
      </rPr>
      <t xml:space="preserve">1) See the sectors' definition in the reporting guidelines. </t>
    </r>
  </si>
  <si>
    <t>2) (Commercial Loan) is a direct loan that the supplier of goods and services provides for its customers.</t>
  </si>
  <si>
    <r>
      <rPr>
        <i/>
        <sz val="10"/>
        <rFont val="Calibri"/>
        <family val="2"/>
      </rPr>
      <t>14) Completed only by SLAs that can also exercise additional leasing activity</t>
    </r>
  </si>
  <si>
    <t>in %</t>
  </si>
  <si>
    <r>
      <rPr>
        <i/>
        <sz val="10"/>
        <rFont val="Calibri"/>
        <family val="2"/>
      </rPr>
      <t>Notes:</t>
    </r>
  </si>
  <si>
    <r>
      <rPr>
        <i/>
        <sz val="10"/>
        <rFont val="Calibri"/>
        <family val="2"/>
      </rPr>
      <t>3) deposits in this form are data from the end of the quarter of the members' deposits, which must be equal to the deposit records reported in class 3 of the liabilities under "Transactions with members".</t>
    </r>
  </si>
  <si>
    <r>
      <rPr>
        <i/>
        <sz val="10"/>
        <rFont val="Calibri"/>
        <family val="2"/>
      </rPr>
      <t>4) current accounts in this form are equal to accounts reported in the balance sheet liability, class 3, Form 2.</t>
    </r>
  </si>
  <si>
    <r>
      <rPr>
        <i/>
        <sz val="10"/>
        <rFont val="Calibri"/>
        <family val="2"/>
      </rPr>
      <t>5) deposits in this form are equal to demand deposits reported in the balance sheet liability, class 3, Form 2.</t>
    </r>
  </si>
  <si>
    <r>
      <rPr>
        <i/>
        <sz val="10"/>
        <rFont val="Calibri"/>
        <family val="2"/>
      </rPr>
      <t>6) Term deposits by original maturity in this form are equal to interest and interest-free term deposits  from members, reported on the balance sheet liability, class 3, Form 2.</t>
    </r>
  </si>
  <si>
    <r>
      <rPr>
        <i/>
        <sz val="10"/>
        <rFont val="Calibri"/>
        <family val="2"/>
        <charset val="238"/>
      </rPr>
      <t>Notes:</t>
    </r>
  </si>
  <si>
    <r>
      <rPr>
        <i/>
        <sz val="10"/>
        <rFont val="Calibri"/>
        <family val="2"/>
        <charset val="238"/>
      </rPr>
      <t xml:space="preserve">1) See the sectors' definition in the reporting guidelines. </t>
    </r>
  </si>
  <si>
    <r>
      <rPr>
        <i/>
        <sz val="10"/>
        <rFont val="Calibri"/>
        <family val="2"/>
        <charset val="238"/>
      </rPr>
      <t>10) Loans reported on this form given to the members are equal with loans reported in class 2 in the balance sheet "Transactions with members".</t>
    </r>
  </si>
  <si>
    <r>
      <rPr>
        <i/>
        <sz val="10"/>
        <rFont val="Calibri"/>
        <family val="2"/>
        <charset val="238"/>
      </rPr>
      <t>11) For loans by economic activity, please see the explanations for economic activity in the reporting guidelines.</t>
    </r>
  </si>
  <si>
    <r>
      <rPr>
        <i/>
        <sz val="10"/>
        <rFont val="Calibri"/>
        <family val="2"/>
        <charset val="238"/>
      </rPr>
      <t>10) Loans reported on this form provided at the end of the quarter to the members are equal with loans reported in class 2 in the balance sheet "Members' transaction".</t>
    </r>
  </si>
  <si>
    <r>
      <rPr>
        <i/>
        <sz val="10"/>
        <rFont val="Calibri"/>
        <family val="2"/>
        <charset val="238"/>
      </rPr>
      <t>12) The self-employed are the individuals who perform trading activity in accordance with Article 1, Law no. 9901 dated 14.4.2008 "On traders and trading companies". The purpose of using credit is: doing business and income profit. These loans are  for the start and expansion of professional activities such as shoemaking, shop purchase, etc.</t>
    </r>
  </si>
  <si>
    <r>
      <rPr>
        <i/>
        <sz val="10"/>
        <rFont val="Calibri"/>
        <family val="2"/>
      </rPr>
      <t>14) Completed only by SLAs that can also exercise additional leasing activity.</t>
    </r>
  </si>
  <si>
    <r>
      <rPr>
        <i/>
        <sz val="10"/>
        <rFont val="Calibri"/>
        <family val="2"/>
      </rPr>
      <t>15) Completed only by SLAs that can also exercise additional activity of payment services and money transfer.</t>
    </r>
  </si>
  <si>
    <r>
      <rPr>
        <b/>
        <sz val="11"/>
        <rFont val="Calibri"/>
        <family val="2"/>
        <charset val="238"/>
      </rPr>
      <t>New loan</t>
    </r>
  </si>
  <si>
    <r>
      <rPr>
        <b/>
        <sz val="11"/>
        <rFont val="Calibri"/>
        <family val="2"/>
        <charset val="238"/>
      </rPr>
      <t xml:space="preserve">Outstanding loan </t>
    </r>
  </si>
  <si>
    <r>
      <rPr>
        <b/>
        <sz val="11"/>
        <rFont val="Calibri"/>
        <family val="2"/>
        <charset val="238"/>
      </rPr>
      <t>for the whole quarter</t>
    </r>
  </si>
  <si>
    <r>
      <rPr>
        <b/>
        <sz val="11"/>
        <rFont val="Calibri"/>
        <family val="2"/>
        <charset val="238"/>
      </rPr>
      <t>up to the end</t>
    </r>
  </si>
  <si>
    <r>
      <rPr>
        <b/>
        <sz val="11"/>
        <rFont val="Calibri"/>
        <family val="2"/>
        <charset val="238"/>
      </rPr>
      <t>of the period</t>
    </r>
    <r>
      <rPr>
        <b/>
        <vertAlign val="superscript"/>
        <sz val="11"/>
        <color theme="1"/>
        <rFont val="Calibri"/>
        <family val="2"/>
        <charset val="238"/>
      </rPr>
      <t>13)</t>
    </r>
  </si>
  <si>
    <r>
      <rPr>
        <b/>
        <sz val="11"/>
        <rFont val="Calibri"/>
        <family val="2"/>
        <charset val="238"/>
      </rPr>
      <t>Allowed value</t>
    </r>
  </si>
  <si>
    <r>
      <rPr>
        <b/>
        <sz val="11"/>
        <rFont val="Calibri"/>
        <family val="2"/>
        <charset val="238"/>
      </rPr>
      <t>Calculated</t>
    </r>
  </si>
  <si>
    <r>
      <rPr>
        <b/>
        <sz val="11"/>
        <rFont val="Calibri"/>
        <family val="2"/>
        <charset val="238"/>
      </rPr>
      <t>indicator</t>
    </r>
  </si>
  <si>
    <t>Fixed assets</t>
  </si>
  <si>
    <t>1.2 Albanian Government securities issued in national currency</t>
  </si>
  <si>
    <t>2.1 Rights to banks operating in the Republic of Albania</t>
  </si>
  <si>
    <t>2.2 Rights to SLA's union</t>
  </si>
  <si>
    <t xml:space="preserve">Net open position in thousand of Lek / Capital </t>
  </si>
  <si>
    <t>Lek equivalent of net open foreign currency position (in thounsand of LEK)</t>
  </si>
  <si>
    <t>SLA's Capital (in thousand of Lek)</t>
  </si>
  <si>
    <t>Note: 9) The total investment portfolio includes investments in Treasury bills, deposits with maturity up to 1 year in banks and in the Union.</t>
  </si>
  <si>
    <t xml:space="preserve">Water supply, treatment and management of waste activities, waste </t>
  </si>
  <si>
    <t>F1</t>
  </si>
  <si>
    <t>F2</t>
  </si>
  <si>
    <t>F3</t>
  </si>
  <si>
    <t>F4</t>
  </si>
  <si>
    <t>F5</t>
  </si>
  <si>
    <t>F6</t>
  </si>
  <si>
    <t>F6/1</t>
  </si>
  <si>
    <t>F7</t>
  </si>
  <si>
    <t>F8</t>
  </si>
  <si>
    <t>F8/1</t>
  </si>
  <si>
    <t>F9</t>
  </si>
  <si>
    <t>F9/1</t>
  </si>
  <si>
    <t>F10</t>
  </si>
  <si>
    <t>F11</t>
  </si>
  <si>
    <t>F12</t>
  </si>
  <si>
    <t>F12/1</t>
  </si>
  <si>
    <t>F12/2</t>
  </si>
  <si>
    <t>F13</t>
  </si>
  <si>
    <t>F13.1</t>
  </si>
  <si>
    <t>F14</t>
  </si>
  <si>
    <t>F14.1</t>
  </si>
  <si>
    <t>F14.2</t>
  </si>
  <si>
    <t>F14.3</t>
  </si>
  <si>
    <t>F14.4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</si>
  <si>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</si>
  <si>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</si>
  <si>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</si>
  <si>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</si>
  <si>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</si>
  <si>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</si>
  <si>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</si>
  <si>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</si>
  <si>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</si>
  <si>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</si>
  <si>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</si>
  <si>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</si>
  <si>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</si>
  <si>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Saving and Loans Associations</t>
  </si>
  <si>
    <t>Saving and Loans Associations Forms</t>
  </si>
  <si>
    <t>Assets</t>
  </si>
  <si>
    <t>Liabilities</t>
  </si>
  <si>
    <t>Profit-Loss account</t>
  </si>
  <si>
    <t>Off-balance sheet items</t>
  </si>
  <si>
    <t>Deposits of resident members by sector, term and currency</t>
  </si>
  <si>
    <t>Capital</t>
  </si>
  <si>
    <t>Capital adequacy ratio</t>
  </si>
  <si>
    <t>Liquidity risk</t>
  </si>
  <si>
    <t>Assets by remaining maturity</t>
  </si>
  <si>
    <t>Other indicators</t>
  </si>
  <si>
    <t>Loans granted by economic activity and portfolio quality</t>
  </si>
  <si>
    <t>Members' loans by sector, currency, term and purpose of use</t>
  </si>
  <si>
    <t>Government treasury bills held by 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</si>
</sst>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64" formatCode="#,##0&quot;Lek&quot;;\-#,##0&quot;Lek&quot;"/>
    <numFmt numFmtId="165" formatCode="_-* #,##0_L_e_k_-;\-* #,##0_L_e_k_-;_-* &quot;-&quot;_L_e_k_-;_-@_-"/>
    <numFmt numFmtId="166" formatCode="_-* #,##0.00_L_e_k_-;\-* #,##0.00_L_e_k_-;_-* &quot;-&quot;??_L_e_k_-;_-@_-"/>
    <numFmt numFmtId="167" formatCode="_(* #,##0.00_);_(* \(#,##0.00\);_(* &quot;-&quot;??_);_(@_)"/>
    <numFmt numFmtId="168" formatCode="0.0_)"/>
    <numFmt numFmtId="169" formatCode="_-* #,##0.0_-;\-* #,##0.0_-;_-* &quot;-&quot;??_-;_-@_-"/>
    <numFmt numFmtId="170" formatCode="_(* #,##0.0_);_(* \(#,##0.0\);_(* &quot;-&quot;??_);_(@_)"/>
    <numFmt numFmtId="171" formatCode="0.0"/>
    <numFmt numFmtId="172" formatCode="_(* #,##0_);_(* \(#,##0\);_(* &quot;-&quot;??_);_(@_)"/>
    <numFmt numFmtId="173" formatCode="#,##0.00_ ;\-#,##0.00\ 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1E03BD"/>
      <name val="Calibri"/>
      <family val="2"/>
      <scheme val="minor"/>
    </font>
    <font>
      <b/>
      <i/>
      <sz val="11"/>
      <color indexed="1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indexed="14"/>
      <name val="Calibri"/>
      <family val="2"/>
      <scheme val="minor"/>
    </font>
    <font>
      <b/>
      <i/>
      <sz val="11"/>
      <color rgb="FF1E03B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10"/>
      <color rgb="FF1E03B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theme="1"/>
      <name val="Calibri"/>
      <family val="2"/>
      <charset val="238"/>
    </font>
    <font>
      <b/>
      <i/>
      <sz val="11"/>
      <color rgb="FF000080"/>
      <name val="Calibri"/>
      <family val="2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206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1"/>
      <color theme="8" tint="-0.499984740745262"/>
      <name val="Calibri"/>
      <family val="2"/>
      <charset val="238"/>
    </font>
    <font>
      <sz val="11"/>
      <color theme="1" tint="4.9989318521683403E-2"/>
      <name val="Calibri"/>
      <family val="2"/>
      <charset val="238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u/>
      <sz val="11"/>
      <name val="Calibri"/>
      <family val="2"/>
    </font>
    <font>
      <b/>
      <sz val="11"/>
      <color theme="1"/>
      <name val="Calibri"/>
      <family val="2"/>
    </font>
    <font>
      <b/>
      <i/>
      <u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theme="1" tint="4.9989318521683403E-2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i/>
      <u/>
      <sz val="1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</font>
    <font>
      <i/>
      <sz val="8"/>
      <color rgb="FF0000FF"/>
      <name val="Calibri"/>
      <family val="2"/>
    </font>
    <font>
      <i/>
      <sz val="8"/>
      <color rgb="FF0000FF"/>
      <name val="Calibri"/>
      <family val="2"/>
      <scheme val="minor"/>
    </font>
    <font>
      <b/>
      <sz val="17"/>
      <color theme="3" tint="0.3999755851924192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77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/>
    <xf numFmtId="166" fontId="1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13" fillId="5" borderId="5" applyFont="0">
      <alignment horizontal="right" vertical="center"/>
      <protection locked="0"/>
    </xf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3" fontId="13" fillId="4" borderId="5" applyFont="0">
      <alignment horizontal="right" vertical="center"/>
    </xf>
    <xf numFmtId="0" fontId="13" fillId="0" borderId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7" fillId="0" borderId="0"/>
  </cellStyleXfs>
  <cellXfs count="1036">
    <xf numFmtId="0" fontId="0" fillId="0" borderId="0" xfId="0"/>
    <xf numFmtId="0" fontId="19" fillId="0" borderId="0" xfId="0" applyFont="1" applyFill="1"/>
    <xf numFmtId="169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2" fontId="19" fillId="0" borderId="0" xfId="71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169" fontId="19" fillId="0" borderId="0" xfId="5" applyFont="1" applyFill="1" applyBorder="1"/>
    <xf numFmtId="2" fontId="25" fillId="0" borderId="0" xfId="71" applyNumberFormat="1" applyFont="1"/>
    <xf numFmtId="0" fontId="26" fillId="0" borderId="0" xfId="0" applyFont="1" applyFill="1"/>
    <xf numFmtId="0" fontId="24" fillId="0" borderId="16" xfId="1" applyFont="1" applyFill="1" applyBorder="1" applyAlignment="1">
      <alignment horizontal="right"/>
    </xf>
    <xf numFmtId="0" fontId="24" fillId="0" borderId="0" xfId="1" applyFont="1" applyFill="1" applyBorder="1"/>
    <xf numFmtId="0" fontId="27" fillId="0" borderId="16" xfId="1" applyFont="1" applyFill="1" applyBorder="1" applyAlignment="1">
      <alignment horizontal="right"/>
    </xf>
    <xf numFmtId="0" fontId="27" fillId="0" borderId="0" xfId="1" applyFont="1" applyFill="1" applyBorder="1"/>
    <xf numFmtId="0" fontId="19" fillId="0" borderId="16" xfId="1" applyFont="1" applyFill="1" applyBorder="1" applyAlignment="1">
      <alignment horizontal="right"/>
    </xf>
    <xf numFmtId="0" fontId="19" fillId="0" borderId="0" xfId="1" applyFont="1" applyFill="1" applyBorder="1"/>
    <xf numFmtId="0" fontId="27" fillId="0" borderId="16" xfId="1" applyFont="1" applyBorder="1" applyAlignment="1">
      <alignment horizontal="right"/>
    </xf>
    <xf numFmtId="0" fontId="27" fillId="0" borderId="0" xfId="1" applyFont="1" applyBorder="1"/>
    <xf numFmtId="0" fontId="19" fillId="0" borderId="0" xfId="1" applyFont="1" applyBorder="1"/>
    <xf numFmtId="0" fontId="19" fillId="0" borderId="16" xfId="1" applyFont="1" applyBorder="1" applyAlignment="1">
      <alignment horizontal="right"/>
    </xf>
    <xf numFmtId="0" fontId="19" fillId="0" borderId="3" xfId="1" applyFont="1" applyBorder="1" applyAlignment="1">
      <alignment horizontal="right"/>
    </xf>
    <xf numFmtId="0" fontId="19" fillId="0" borderId="1" xfId="1" applyFont="1" applyBorder="1"/>
    <xf numFmtId="0" fontId="24" fillId="6" borderId="3" xfId="9" applyFont="1" applyFill="1" applyBorder="1" applyAlignment="1">
      <alignment horizontal="right"/>
    </xf>
    <xf numFmtId="0" fontId="24" fillId="6" borderId="1" xfId="9" applyFont="1" applyFill="1" applyBorder="1"/>
    <xf numFmtId="0" fontId="19" fillId="0" borderId="16" xfId="1" quotePrefix="1" applyFont="1" applyFill="1" applyBorder="1" applyAlignment="1">
      <alignment horizontal="right"/>
    </xf>
    <xf numFmtId="0" fontId="19" fillId="0" borderId="0" xfId="0" applyFont="1" applyFill="1" applyBorder="1"/>
    <xf numFmtId="0" fontId="27" fillId="0" borderId="16" xfId="1" quotePrefix="1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24" fillId="6" borderId="47" xfId="9" applyFont="1" applyFill="1" applyBorder="1" applyAlignment="1">
      <alignment horizontal="right"/>
    </xf>
    <xf numFmtId="0" fontId="24" fillId="0" borderId="47" xfId="1" applyFont="1" applyFill="1" applyBorder="1" applyAlignment="1">
      <alignment horizontal="right"/>
    </xf>
    <xf numFmtId="0" fontId="24" fillId="0" borderId="1" xfId="1" applyFont="1" applyFill="1" applyBorder="1"/>
    <xf numFmtId="0" fontId="27" fillId="0" borderId="47" xfId="1" applyFont="1" applyBorder="1" applyAlignment="1">
      <alignment horizontal="right"/>
    </xf>
    <xf numFmtId="0" fontId="27" fillId="0" borderId="1" xfId="1" applyFont="1" applyBorder="1"/>
    <xf numFmtId="0" fontId="19" fillId="0" borderId="47" xfId="1" applyFont="1" applyFill="1" applyBorder="1" applyAlignment="1">
      <alignment horizontal="right"/>
    </xf>
    <xf numFmtId="0" fontId="19" fillId="0" borderId="47" xfId="1" applyFont="1" applyBorder="1" applyAlignment="1">
      <alignment horizontal="right"/>
    </xf>
    <xf numFmtId="0" fontId="27" fillId="0" borderId="47" xfId="9" applyFont="1" applyBorder="1" applyAlignment="1">
      <alignment horizontal="right"/>
    </xf>
    <xf numFmtId="0" fontId="27" fillId="0" borderId="1" xfId="9" applyFont="1" applyBorder="1"/>
    <xf numFmtId="0" fontId="19" fillId="0" borderId="47" xfId="9" applyFont="1" applyBorder="1" applyAlignment="1">
      <alignment horizontal="right"/>
    </xf>
    <xf numFmtId="0" fontId="24" fillId="6" borderId="32" xfId="9" applyFont="1" applyFill="1" applyBorder="1" applyAlignment="1">
      <alignment horizontal="right"/>
    </xf>
    <xf numFmtId="0" fontId="24" fillId="0" borderId="47" xfId="9" applyFont="1" applyFill="1" applyBorder="1" applyAlignment="1">
      <alignment horizontal="right"/>
    </xf>
    <xf numFmtId="0" fontId="24" fillId="0" borderId="1" xfId="9" applyFont="1" applyFill="1" applyBorder="1"/>
    <xf numFmtId="0" fontId="24" fillId="6" borderId="48" xfId="9" applyFont="1" applyFill="1" applyBorder="1" applyAlignment="1">
      <alignment horizontal="right"/>
    </xf>
    <xf numFmtId="0" fontId="24" fillId="6" borderId="16" xfId="0" applyFont="1" applyFill="1" applyBorder="1" applyAlignment="1">
      <alignment horizontal="right"/>
    </xf>
    <xf numFmtId="0" fontId="24" fillId="6" borderId="1" xfId="0" applyFont="1" applyFill="1" applyBorder="1"/>
    <xf numFmtId="0" fontId="19" fillId="0" borderId="16" xfId="0" applyFont="1" applyFill="1" applyBorder="1" applyAlignment="1">
      <alignment horizontal="right"/>
    </xf>
    <xf numFmtId="0" fontId="19" fillId="0" borderId="1" xfId="0" applyFont="1" applyBorder="1"/>
    <xf numFmtId="168" fontId="24" fillId="0" borderId="0" xfId="0" applyNumberFormat="1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/>
    </xf>
    <xf numFmtId="0" fontId="19" fillId="0" borderId="17" xfId="0" applyFont="1" applyBorder="1"/>
    <xf numFmtId="169" fontId="19" fillId="0" borderId="0" xfId="39" applyNumberFormat="1" applyFont="1" applyFill="1" applyBorder="1"/>
    <xf numFmtId="0" fontId="24" fillId="0" borderId="0" xfId="0" applyFont="1" applyFill="1" applyBorder="1"/>
    <xf numFmtId="0" fontId="19" fillId="0" borderId="0" xfId="0" applyFont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172" fontId="19" fillId="0" borderId="0" xfId="65" quotePrefix="1" applyNumberFormat="1" applyFont="1" applyFill="1" applyBorder="1"/>
    <xf numFmtId="172" fontId="19" fillId="0" borderId="0" xfId="65" applyNumberFormat="1" applyFont="1" applyFill="1" applyBorder="1" applyAlignment="1">
      <alignment horizontal="center"/>
    </xf>
    <xf numFmtId="172" fontId="19" fillId="0" borderId="0" xfId="65" applyNumberFormat="1" applyFont="1" applyBorder="1"/>
    <xf numFmtId="0" fontId="19" fillId="0" borderId="19" xfId="0" applyFont="1" applyBorder="1"/>
    <xf numFmtId="172" fontId="19" fillId="0" borderId="0" xfId="65" applyNumberFormat="1" applyFont="1" applyFill="1" applyBorder="1"/>
    <xf numFmtId="172" fontId="19" fillId="0" borderId="19" xfId="65" applyNumberFormat="1" applyFont="1" applyBorder="1" applyAlignment="1">
      <alignment horizontal="right"/>
    </xf>
    <xf numFmtId="172" fontId="19" fillId="0" borderId="19" xfId="65" applyNumberFormat="1" applyFont="1" applyBorder="1"/>
    <xf numFmtId="172" fontId="19" fillId="0" borderId="0" xfId="65" quotePrefix="1" applyNumberFormat="1" applyFont="1" applyFill="1" applyBorder="1" applyAlignment="1">
      <alignment horizontal="center"/>
    </xf>
    <xf numFmtId="172" fontId="24" fillId="0" borderId="19" xfId="65" applyNumberFormat="1" applyFont="1" applyBorder="1"/>
    <xf numFmtId="172" fontId="19" fillId="0" borderId="11" xfId="65" applyNumberFormat="1" applyFont="1" applyBorder="1" applyAlignment="1">
      <alignment horizontal="right"/>
    </xf>
    <xf numFmtId="172" fontId="19" fillId="0" borderId="11" xfId="65" applyNumberFormat="1" applyFont="1" applyBorder="1"/>
    <xf numFmtId="0" fontId="19" fillId="0" borderId="11" xfId="0" applyFont="1" applyBorder="1"/>
    <xf numFmtId="172" fontId="19" fillId="0" borderId="0" xfId="65" applyNumberFormat="1" applyFont="1" applyBorder="1" applyAlignment="1">
      <alignment horizontal="right"/>
    </xf>
    <xf numFmtId="172" fontId="24" fillId="0" borderId="0" xfId="65" applyNumberFormat="1" applyFont="1" applyFill="1" applyBorder="1" applyAlignment="1">
      <alignment horizontal="center"/>
    </xf>
    <xf numFmtId="0" fontId="19" fillId="0" borderId="47" xfId="0" applyFont="1" applyFill="1" applyBorder="1"/>
    <xf numFmtId="0" fontId="19" fillId="0" borderId="47" xfId="0" applyFont="1" applyBorder="1"/>
    <xf numFmtId="0" fontId="19" fillId="0" borderId="19" xfId="0" applyFont="1" applyBorder="1" applyAlignment="1">
      <alignment horizontal="right"/>
    </xf>
    <xf numFmtId="43" fontId="19" fillId="0" borderId="0" xfId="65" applyNumberFormat="1" applyFont="1" applyBorder="1"/>
    <xf numFmtId="0" fontId="19" fillId="0" borderId="11" xfId="0" applyFont="1" applyBorder="1" applyAlignment="1">
      <alignment horizontal="right"/>
    </xf>
    <xf numFmtId="0" fontId="19" fillId="0" borderId="27" xfId="0" applyFont="1" applyBorder="1"/>
    <xf numFmtId="0" fontId="19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3" fontId="19" fillId="0" borderId="0" xfId="65" applyNumberFormat="1" applyFont="1" applyFill="1" applyBorder="1"/>
    <xf numFmtId="43" fontId="31" fillId="0" borderId="0" xfId="65" applyNumberFormat="1" applyFont="1" applyFill="1" applyBorder="1" applyProtection="1">
      <protection locked="0"/>
    </xf>
    <xf numFmtId="0" fontId="24" fillId="0" borderId="0" xfId="0" applyFont="1" applyFill="1" applyBorder="1" applyAlignment="1">
      <alignment horizontal="center"/>
    </xf>
    <xf numFmtId="0" fontId="25" fillId="0" borderId="8" xfId="0" applyFont="1" applyBorder="1" applyAlignment="1">
      <alignment horizontal="right"/>
    </xf>
    <xf numFmtId="0" fontId="19" fillId="0" borderId="16" xfId="0" applyFont="1" applyBorder="1"/>
    <xf numFmtId="0" fontId="25" fillId="0" borderId="19" xfId="0" applyFont="1" applyBorder="1" applyAlignment="1">
      <alignment horizontal="right"/>
    </xf>
    <xf numFmtId="0" fontId="19" fillId="0" borderId="16" xfId="0" applyNumberFormat="1" applyFont="1" applyFill="1" applyBorder="1" applyAlignment="1">
      <alignment horizontal="left" indent="2"/>
    </xf>
    <xf numFmtId="0" fontId="19" fillId="0" borderId="16" xfId="0" applyFont="1" applyFill="1" applyBorder="1" applyAlignment="1">
      <alignment horizontal="left" indent="1"/>
    </xf>
    <xf numFmtId="0" fontId="33" fillId="0" borderId="20" xfId="0" applyFont="1" applyBorder="1" applyAlignment="1">
      <alignment horizontal="right"/>
    </xf>
    <xf numFmtId="0" fontId="24" fillId="0" borderId="21" xfId="0" applyFont="1" applyBorder="1"/>
    <xf numFmtId="0" fontId="19" fillId="7" borderId="16" xfId="0" applyFont="1" applyFill="1" applyBorder="1"/>
    <xf numFmtId="0" fontId="19" fillId="0" borderId="16" xfId="0" applyFont="1" applyBorder="1" applyAlignment="1">
      <alignment wrapText="1"/>
    </xf>
    <xf numFmtId="0" fontId="19" fillId="0" borderId="16" xfId="0" applyFont="1" applyFill="1" applyBorder="1"/>
    <xf numFmtId="43" fontId="24" fillId="0" borderId="0" xfId="65" applyNumberFormat="1" applyFont="1" applyBorder="1"/>
    <xf numFmtId="166" fontId="24" fillId="0" borderId="0" xfId="65" applyFont="1" applyBorder="1"/>
    <xf numFmtId="0" fontId="25" fillId="0" borderId="0" xfId="0" applyFont="1" applyAlignment="1">
      <alignment horizontal="right"/>
    </xf>
    <xf numFmtId="0" fontId="19" fillId="0" borderId="0" xfId="0" applyFont="1"/>
    <xf numFmtId="4" fontId="19" fillId="0" borderId="0" xfId="0" applyNumberFormat="1" applyFont="1"/>
    <xf numFmtId="4" fontId="19" fillId="0" borderId="0" xfId="0" applyNumberFormat="1" applyFont="1" applyAlignment="1">
      <alignment horizontal="right"/>
    </xf>
    <xf numFmtId="0" fontId="25" fillId="0" borderId="34" xfId="0" applyFont="1" applyBorder="1" applyAlignment="1">
      <alignment horizontal="right"/>
    </xf>
    <xf numFmtId="0" fontId="19" fillId="0" borderId="4" xfId="0" quotePrefix="1" applyFont="1" applyBorder="1" applyAlignment="1">
      <alignment horizontal="center"/>
    </xf>
    <xf numFmtId="0" fontId="19" fillId="0" borderId="35" xfId="0" quotePrefix="1" applyFont="1" applyBorder="1" applyAlignment="1">
      <alignment horizontal="center"/>
    </xf>
    <xf numFmtId="0" fontId="19" fillId="0" borderId="36" xfId="0" quotePrefix="1" applyFont="1" applyBorder="1" applyAlignment="1">
      <alignment horizontal="center"/>
    </xf>
    <xf numFmtId="0" fontId="19" fillId="0" borderId="37" xfId="0" quotePrefix="1" applyFont="1" applyBorder="1" applyAlignment="1">
      <alignment horizontal="center"/>
    </xf>
    <xf numFmtId="0" fontId="19" fillId="0" borderId="37" xfId="0" quotePrefix="1" applyFont="1" applyFill="1" applyBorder="1" applyAlignment="1">
      <alignment horizontal="center"/>
    </xf>
    <xf numFmtId="43" fontId="19" fillId="0" borderId="38" xfId="65" applyNumberFormat="1" applyFont="1" applyFill="1" applyBorder="1"/>
    <xf numFmtId="0" fontId="25" fillId="0" borderId="39" xfId="0" applyFont="1" applyBorder="1" applyAlignment="1">
      <alignment horizontal="right"/>
    </xf>
    <xf numFmtId="0" fontId="25" fillId="0" borderId="40" xfId="0" applyFont="1" applyBorder="1" applyAlignment="1">
      <alignment horizontal="right"/>
    </xf>
    <xf numFmtId="43" fontId="19" fillId="0" borderId="41" xfId="65" applyNumberFormat="1" applyFont="1" applyFill="1" applyBorder="1"/>
    <xf numFmtId="0" fontId="34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" fontId="24" fillId="0" borderId="1" xfId="0" applyNumberFormat="1" applyFont="1" applyFill="1" applyBorder="1" applyAlignment="1">
      <alignment horizontal="center" wrapText="1"/>
    </xf>
    <xf numFmtId="0" fontId="19" fillId="0" borderId="25" xfId="0" applyFont="1" applyBorder="1" applyAlignment="1">
      <alignment horizontal="right"/>
    </xf>
    <xf numFmtId="166" fontId="19" fillId="0" borderId="19" xfId="65" applyFont="1" applyFill="1" applyBorder="1"/>
    <xf numFmtId="166" fontId="19" fillId="0" borderId="19" xfId="65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172" fontId="22" fillId="0" borderId="0" xfId="0" applyNumberFormat="1" applyFont="1" applyFill="1" applyBorder="1"/>
    <xf numFmtId="0" fontId="37" fillId="0" borderId="0" xfId="0" applyFont="1" applyBorder="1" applyAlignment="1">
      <alignment horizontal="right"/>
    </xf>
    <xf numFmtId="0" fontId="19" fillId="0" borderId="27" xfId="0" quotePrefix="1" applyFont="1" applyFill="1" applyBorder="1"/>
    <xf numFmtId="0" fontId="19" fillId="0" borderId="0" xfId="0" quotePrefix="1" applyFont="1" applyFill="1" applyBorder="1"/>
    <xf numFmtId="0" fontId="33" fillId="0" borderId="2" xfId="0" applyFont="1" applyBorder="1" applyAlignment="1">
      <alignment horizontal="right"/>
    </xf>
    <xf numFmtId="4" fontId="24" fillId="0" borderId="4" xfId="0" applyNumberFormat="1" applyFont="1" applyFill="1" applyBorder="1" applyAlignment="1">
      <alignment horizontal="left"/>
    </xf>
    <xf numFmtId="0" fontId="32" fillId="0" borderId="0" xfId="0" applyFont="1"/>
    <xf numFmtId="0" fontId="38" fillId="0" borderId="0" xfId="72" applyFont="1"/>
    <xf numFmtId="0" fontId="24" fillId="0" borderId="19" xfId="0" applyFont="1" applyBorder="1"/>
    <xf numFmtId="0" fontId="24" fillId="0" borderId="19" xfId="0" applyFont="1" applyBorder="1" applyAlignment="1">
      <alignment horizontal="right"/>
    </xf>
    <xf numFmtId="0" fontId="19" fillId="0" borderId="19" xfId="0" applyFont="1" applyBorder="1" applyAlignment="1">
      <alignment horizontal="left" indent="2"/>
    </xf>
    <xf numFmtId="0" fontId="19" fillId="0" borderId="11" xfId="0" applyFont="1" applyBorder="1" applyAlignment="1">
      <alignment horizontal="left" indent="2"/>
    </xf>
    <xf numFmtId="0" fontId="19" fillId="0" borderId="0" xfId="0" applyFont="1" applyBorder="1" applyAlignment="1">
      <alignment horizontal="left" indent="2"/>
    </xf>
    <xf numFmtId="166" fontId="19" fillId="0" borderId="0" xfId="65" applyFont="1" applyBorder="1"/>
    <xf numFmtId="0" fontId="19" fillId="0" borderId="47" xfId="0" applyFont="1" applyBorder="1" applyAlignment="1">
      <alignment horizontal="right"/>
    </xf>
    <xf numFmtId="167" fontId="19" fillId="0" borderId="0" xfId="0" applyNumberFormat="1" applyFont="1" applyFill="1" applyBorder="1"/>
    <xf numFmtId="0" fontId="19" fillId="0" borderId="1" xfId="0" quotePrefix="1" applyFont="1" applyBorder="1"/>
    <xf numFmtId="0" fontId="19" fillId="0" borderId="7" xfId="0" applyFont="1" applyFill="1" applyBorder="1" applyAlignment="1">
      <alignment horizontal="left"/>
    </xf>
    <xf numFmtId="0" fontId="24" fillId="0" borderId="16" xfId="0" applyFont="1" applyFill="1" applyBorder="1"/>
    <xf numFmtId="0" fontId="26" fillId="0" borderId="0" xfId="0" applyFont="1" applyFill="1" applyAlignment="1">
      <alignment horizontal="left" vertical="top" wrapText="1"/>
    </xf>
    <xf numFmtId="0" fontId="41" fillId="0" borderId="1" xfId="0" applyFont="1" applyFill="1" applyBorder="1" applyAlignment="1">
      <alignment horizontal="left" indent="2"/>
    </xf>
    <xf numFmtId="0" fontId="42" fillId="0" borderId="1" xfId="0" applyFont="1" applyFill="1" applyBorder="1" applyAlignment="1">
      <alignment horizontal="left" wrapText="1" indent="2"/>
    </xf>
    <xf numFmtId="0" fontId="43" fillId="0" borderId="0" xfId="0" applyFont="1" applyBorder="1" applyAlignment="1">
      <alignment horizontal="right"/>
    </xf>
    <xf numFmtId="166" fontId="43" fillId="0" borderId="0" xfId="65" applyFont="1" applyBorder="1"/>
    <xf numFmtId="0" fontId="1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72" fontId="23" fillId="0" borderId="0" xfId="65" applyNumberFormat="1" applyFont="1" applyFill="1" applyBorder="1" applyAlignment="1">
      <alignment horizontal="center"/>
    </xf>
    <xf numFmtId="43" fontId="19" fillId="0" borderId="0" xfId="65" applyNumberFormat="1" applyFont="1" applyFill="1" applyBorder="1" applyAlignment="1"/>
    <xf numFmtId="0" fontId="19" fillId="0" borderId="0" xfId="0" applyFont="1" applyFill="1" applyBorder="1" applyAlignment="1"/>
    <xf numFmtId="43" fontId="31" fillId="0" borderId="0" xfId="65" applyNumberFormat="1" applyFont="1" applyFill="1" applyBorder="1" applyAlignment="1" applyProtection="1">
      <protection locked="0"/>
    </xf>
    <xf numFmtId="43" fontId="19" fillId="0" borderId="0" xfId="65" applyNumberFormat="1" applyFont="1" applyFill="1" applyBorder="1" applyAlignment="1" applyProtection="1">
      <protection locked="0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 wrapText="1"/>
    </xf>
    <xf numFmtId="166" fontId="24" fillId="0" borderId="0" xfId="65" applyFont="1" applyFill="1" applyBorder="1"/>
    <xf numFmtId="166" fontId="19" fillId="0" borderId="0" xfId="65" applyFont="1" applyFill="1" applyBorder="1"/>
    <xf numFmtId="0" fontId="24" fillId="0" borderId="0" xfId="0" applyFont="1" applyFill="1" applyBorder="1" applyAlignment="1">
      <alignment wrapText="1"/>
    </xf>
    <xf numFmtId="168" fontId="19" fillId="0" borderId="0" xfId="9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center"/>
    </xf>
    <xf numFmtId="0" fontId="19" fillId="0" borderId="1" xfId="1" applyFont="1" applyFill="1" applyBorder="1"/>
    <xf numFmtId="0" fontId="25" fillId="0" borderId="0" xfId="0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2" fontId="19" fillId="0" borderId="0" xfId="71" applyNumberFormat="1" applyFont="1"/>
    <xf numFmtId="0" fontId="19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left" indent="1"/>
    </xf>
    <xf numFmtId="167" fontId="46" fillId="0" borderId="0" xfId="74" applyNumberFormat="1" applyFont="1" applyFill="1" applyBorder="1" applyAlignment="1">
      <alignment horizontal="left" indent="1"/>
    </xf>
    <xf numFmtId="39" fontId="19" fillId="0" borderId="0" xfId="71" applyNumberFormat="1" applyFont="1" applyFill="1" applyBorder="1" applyAlignment="1">
      <alignment horizontal="left"/>
    </xf>
    <xf numFmtId="0" fontId="44" fillId="0" borderId="0" xfId="0" applyFont="1"/>
    <xf numFmtId="0" fontId="24" fillId="6" borderId="9" xfId="9" applyFont="1" applyFill="1" applyBorder="1" applyAlignment="1">
      <alignment horizontal="right"/>
    </xf>
    <xf numFmtId="1" fontId="25" fillId="0" borderId="0" xfId="71" applyNumberFormat="1" applyFont="1" applyFill="1" applyAlignment="1">
      <alignment horizontal="left"/>
    </xf>
    <xf numFmtId="2" fontId="25" fillId="0" borderId="0" xfId="71" applyNumberFormat="1" applyFont="1" applyFill="1"/>
    <xf numFmtId="0" fontId="19" fillId="0" borderId="1" xfId="9" applyFont="1" applyBorder="1"/>
    <xf numFmtId="0" fontId="19" fillId="0" borderId="1" xfId="9" applyFont="1" applyFill="1" applyBorder="1"/>
    <xf numFmtId="0" fontId="24" fillId="6" borderId="27" xfId="9" applyFont="1" applyFill="1" applyBorder="1"/>
    <xf numFmtId="0" fontId="24" fillId="6" borderId="9" xfId="0" applyFont="1" applyFill="1" applyBorder="1" applyAlignment="1">
      <alignment horizontal="right"/>
    </xf>
    <xf numFmtId="0" fontId="42" fillId="0" borderId="2" xfId="0" applyFont="1" applyFill="1" applyBorder="1" applyAlignment="1">
      <alignment horizontal="left" wrapText="1" indent="2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0" fontId="19" fillId="6" borderId="10" xfId="9" applyFont="1" applyFill="1" applyBorder="1"/>
    <xf numFmtId="0" fontId="24" fillId="10" borderId="16" xfId="9" applyFont="1" applyFill="1" applyBorder="1" applyAlignment="1">
      <alignment horizontal="right"/>
    </xf>
    <xf numFmtId="0" fontId="24" fillId="10" borderId="0" xfId="9" applyFont="1" applyFill="1" applyBorder="1"/>
    <xf numFmtId="166" fontId="19" fillId="0" borderId="19" xfId="65" applyFont="1" applyFill="1" applyBorder="1" applyAlignment="1">
      <alignment horizontal="left" indent="2"/>
    </xf>
    <xf numFmtId="0" fontId="44" fillId="0" borderId="0" xfId="0" applyFont="1" applyAlignment="1"/>
    <xf numFmtId="0" fontId="44" fillId="0" borderId="0" xfId="0" applyFont="1" applyFill="1" applyAlignment="1">
      <alignment horizontal="left" vertical="top" wrapText="1"/>
    </xf>
    <xf numFmtId="0" fontId="6" fillId="0" borderId="16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25" fillId="0" borderId="0" xfId="71" applyNumberFormat="1" applyFont="1" applyFill="1" applyAlignment="1">
      <alignment horizontal="left"/>
    </xf>
    <xf numFmtId="0" fontId="6" fillId="0" borderId="16" xfId="0" applyFont="1" applyFill="1" applyBorder="1" applyAlignment="1">
      <alignment horizontal="right"/>
    </xf>
    <xf numFmtId="172" fontId="6" fillId="0" borderId="0" xfId="65" applyNumberFormat="1" applyFont="1" applyFill="1" applyBorder="1"/>
    <xf numFmtId="0" fontId="6" fillId="0" borderId="25" xfId="0" applyFont="1" applyFill="1" applyBorder="1" applyAlignment="1">
      <alignment horizontal="right"/>
    </xf>
    <xf numFmtId="0" fontId="19" fillId="0" borderId="65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35" xfId="0" applyFont="1" applyBorder="1" applyAlignment="1">
      <alignment horizontal="right"/>
    </xf>
    <xf numFmtId="167" fontId="6" fillId="11" borderId="45" xfId="0" applyNumberFormat="1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0" borderId="63" xfId="0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72" fontId="6" fillId="0" borderId="0" xfId="0" applyNumberFormat="1" applyFont="1" applyFill="1" applyBorder="1"/>
    <xf numFmtId="170" fontId="6" fillId="0" borderId="0" xfId="65" applyNumberFormat="1" applyFont="1" applyFill="1" applyBorder="1"/>
    <xf numFmtId="0" fontId="6" fillId="0" borderId="0" xfId="0" applyFont="1" applyAlignment="1">
      <alignment horizontal="left"/>
    </xf>
    <xf numFmtId="0" fontId="25" fillId="0" borderId="68" xfId="66" applyFont="1" applyFill="1" applyBorder="1" applyAlignment="1">
      <alignment horizontal="right" vertical="center" wrapText="1"/>
    </xf>
    <xf numFmtId="0" fontId="25" fillId="0" borderId="69" xfId="66" applyFont="1" applyFill="1" applyBorder="1" applyAlignment="1">
      <alignment horizontal="justify" vertical="top" wrapText="1"/>
    </xf>
    <xf numFmtId="0" fontId="25" fillId="0" borderId="69" xfId="66" applyFont="1" applyFill="1" applyBorder="1" applyAlignment="1">
      <alignment wrapText="1"/>
    </xf>
    <xf numFmtId="0" fontId="24" fillId="0" borderId="63" xfId="0" applyFont="1" applyBorder="1" applyAlignment="1">
      <alignment horizontal="right"/>
    </xf>
    <xf numFmtId="0" fontId="25" fillId="0" borderId="70" xfId="66" applyFont="1" applyFill="1" applyBorder="1" applyAlignment="1">
      <alignment horizontal="right" vertical="center" wrapText="1"/>
    </xf>
    <xf numFmtId="2" fontId="6" fillId="0" borderId="0" xfId="71" applyNumberFormat="1" applyFont="1"/>
    <xf numFmtId="0" fontId="23" fillId="0" borderId="63" xfId="0" applyFont="1" applyBorder="1"/>
    <xf numFmtId="0" fontId="6" fillId="0" borderId="63" xfId="0" applyFont="1" applyBorder="1"/>
    <xf numFmtId="0" fontId="6" fillId="0" borderId="1" xfId="0" applyFont="1" applyBorder="1" applyAlignment="1">
      <alignment horizontal="right"/>
    </xf>
    <xf numFmtId="4" fontId="19" fillId="9" borderId="17" xfId="65" applyNumberFormat="1" applyFont="1" applyFill="1" applyBorder="1"/>
    <xf numFmtId="4" fontId="19" fillId="9" borderId="8" xfId="22" applyNumberFormat="1" applyFont="1" applyFill="1" applyBorder="1"/>
    <xf numFmtId="4" fontId="19" fillId="9" borderId="1" xfId="65" applyNumberFormat="1" applyFont="1" applyFill="1" applyBorder="1" applyProtection="1">
      <protection locked="0"/>
    </xf>
    <xf numFmtId="4" fontId="19" fillId="9" borderId="19" xfId="22" applyNumberFormat="1" applyFont="1" applyFill="1" applyBorder="1"/>
    <xf numFmtId="4" fontId="19" fillId="9" borderId="3" xfId="65" applyNumberFormat="1" applyFont="1" applyFill="1" applyBorder="1"/>
    <xf numFmtId="4" fontId="19" fillId="9" borderId="22" xfId="65" applyNumberFormat="1" applyFont="1" applyFill="1" applyBorder="1"/>
    <xf numFmtId="4" fontId="19" fillId="9" borderId="24" xfId="65" applyNumberFormat="1" applyFont="1" applyFill="1" applyBorder="1"/>
    <xf numFmtId="4" fontId="19" fillId="11" borderId="1" xfId="65" applyNumberFormat="1" applyFont="1" applyFill="1" applyBorder="1" applyProtection="1">
      <protection locked="0"/>
    </xf>
    <xf numFmtId="4" fontId="19" fillId="11" borderId="3" xfId="65" applyNumberFormat="1" applyFont="1" applyFill="1" applyBorder="1" applyProtection="1">
      <protection locked="0"/>
    </xf>
    <xf numFmtId="4" fontId="19" fillId="11" borderId="1" xfId="10" applyNumberFormat="1" applyFont="1" applyFill="1" applyBorder="1" applyProtection="1">
      <protection locked="0"/>
    </xf>
    <xf numFmtId="4" fontId="19" fillId="12" borderId="1" xfId="65" applyNumberFormat="1" applyFont="1" applyFill="1" applyBorder="1" applyProtection="1">
      <protection locked="0"/>
    </xf>
    <xf numFmtId="4" fontId="19" fillId="9" borderId="7" xfId="65" applyNumberFormat="1" applyFont="1" applyFill="1" applyBorder="1"/>
    <xf numFmtId="4" fontId="19" fillId="9" borderId="55" xfId="65" applyNumberFormat="1" applyFont="1" applyFill="1" applyBorder="1"/>
    <xf numFmtId="4" fontId="19" fillId="9" borderId="18" xfId="65" applyNumberFormat="1" applyFont="1" applyFill="1" applyBorder="1"/>
    <xf numFmtId="4" fontId="19" fillId="9" borderId="7" xfId="65" applyNumberFormat="1" applyFont="1" applyFill="1" applyBorder="1" applyProtection="1">
      <protection locked="0"/>
    </xf>
    <xf numFmtId="4" fontId="19" fillId="9" borderId="58" xfId="65" applyNumberFormat="1" applyFont="1" applyFill="1" applyBorder="1"/>
    <xf numFmtId="4" fontId="19" fillId="11" borderId="7" xfId="65" applyNumberFormat="1" applyFont="1" applyFill="1" applyBorder="1" applyProtection="1">
      <protection locked="0"/>
    </xf>
    <xf numFmtId="4" fontId="19" fillId="11" borderId="7" xfId="65" applyNumberFormat="1" applyFont="1" applyFill="1" applyBorder="1"/>
    <xf numFmtId="4" fontId="42" fillId="9" borderId="7" xfId="65" applyNumberFormat="1" applyFont="1" applyFill="1" applyBorder="1" applyProtection="1">
      <protection locked="0"/>
    </xf>
    <xf numFmtId="4" fontId="19" fillId="11" borderId="1" xfId="10" applyNumberFormat="1" applyFont="1" applyFill="1" applyBorder="1"/>
    <xf numFmtId="4" fontId="24" fillId="11" borderId="1" xfId="10" applyNumberFormat="1" applyFont="1" applyFill="1" applyBorder="1"/>
    <xf numFmtId="4" fontId="6" fillId="11" borderId="1" xfId="67" applyNumberFormat="1" applyFont="1" applyFill="1" applyBorder="1"/>
    <xf numFmtId="4" fontId="6" fillId="11" borderId="1" xfId="67" applyNumberFormat="1" applyFont="1" applyFill="1" applyBorder="1" applyAlignment="1">
      <alignment horizontal="right"/>
    </xf>
    <xf numFmtId="4" fontId="24" fillId="11" borderId="1" xfId="67" applyNumberFormat="1" applyFont="1" applyFill="1" applyBorder="1"/>
    <xf numFmtId="4" fontId="19" fillId="11" borderId="27" xfId="10" applyNumberFormat="1" applyFont="1" applyFill="1" applyBorder="1"/>
    <xf numFmtId="4" fontId="19" fillId="9" borderId="55" xfId="10" applyNumberFormat="1" applyFont="1" applyFill="1" applyBorder="1"/>
    <xf numFmtId="4" fontId="19" fillId="9" borderId="18" xfId="10" applyNumberFormat="1" applyFont="1" applyFill="1" applyBorder="1"/>
    <xf numFmtId="4" fontId="24" fillId="9" borderId="24" xfId="10" applyNumberFormat="1" applyFont="1" applyFill="1" applyBorder="1"/>
    <xf numFmtId="4" fontId="24" fillId="9" borderId="22" xfId="10" applyNumberFormat="1" applyFont="1" applyFill="1" applyBorder="1"/>
    <xf numFmtId="4" fontId="19" fillId="9" borderId="17" xfId="10" applyNumberFormat="1" applyFont="1" applyFill="1" applyBorder="1"/>
    <xf numFmtId="4" fontId="19" fillId="9" borderId="1" xfId="10" applyNumberFormat="1" applyFont="1" applyFill="1" applyBorder="1"/>
    <xf numFmtId="4" fontId="39" fillId="9" borderId="22" xfId="10" applyNumberFormat="1" applyFont="1" applyFill="1" applyBorder="1"/>
    <xf numFmtId="4" fontId="39" fillId="9" borderId="24" xfId="10" applyNumberFormat="1" applyFont="1" applyFill="1" applyBorder="1"/>
    <xf numFmtId="4" fontId="6" fillId="9" borderId="1" xfId="65" applyNumberFormat="1" applyFont="1" applyFill="1" applyBorder="1"/>
    <xf numFmtId="4" fontId="19" fillId="9" borderId="1" xfId="65" applyNumberFormat="1" applyFont="1" applyFill="1" applyBorder="1"/>
    <xf numFmtId="4" fontId="19" fillId="9" borderId="8" xfId="65" applyNumberFormat="1" applyFont="1" applyFill="1" applyBorder="1"/>
    <xf numFmtId="4" fontId="19" fillId="9" borderId="19" xfId="65" applyNumberFormat="1" applyFont="1" applyFill="1" applyBorder="1"/>
    <xf numFmtId="4" fontId="19" fillId="11" borderId="1" xfId="65" applyNumberFormat="1" applyFont="1" applyFill="1" applyBorder="1"/>
    <xf numFmtId="4" fontId="6" fillId="11" borderId="1" xfId="65" applyNumberFormat="1" applyFont="1" applyFill="1" applyBorder="1"/>
    <xf numFmtId="4" fontId="19" fillId="9" borderId="19" xfId="39" applyNumberFormat="1" applyFont="1" applyFill="1" applyBorder="1" applyProtection="1">
      <protection locked="0"/>
    </xf>
    <xf numFmtId="4" fontId="19" fillId="9" borderId="22" xfId="39" applyNumberFormat="1" applyFont="1" applyFill="1" applyBorder="1"/>
    <xf numFmtId="4" fontId="19" fillId="9" borderId="24" xfId="39" applyNumberFormat="1" applyFont="1" applyFill="1" applyBorder="1"/>
    <xf numFmtId="43" fontId="19" fillId="11" borderId="1" xfId="39" applyFont="1" applyFill="1" applyBorder="1" applyProtection="1">
      <protection locked="0"/>
    </xf>
    <xf numFmtId="43" fontId="19" fillId="11" borderId="7" xfId="39" applyFont="1" applyFill="1" applyBorder="1" applyProtection="1">
      <protection locked="0"/>
    </xf>
    <xf numFmtId="43" fontId="24" fillId="11" borderId="1" xfId="39" applyFont="1" applyFill="1" applyBorder="1" applyProtection="1">
      <protection locked="0"/>
    </xf>
    <xf numFmtId="43" fontId="24" fillId="11" borderId="7" xfId="39" applyFont="1" applyFill="1" applyBorder="1" applyProtection="1">
      <protection locked="0"/>
    </xf>
    <xf numFmtId="4" fontId="19" fillId="9" borderId="16" xfId="65" applyNumberFormat="1" applyFont="1" applyFill="1" applyBorder="1"/>
    <xf numFmtId="172" fontId="19" fillId="11" borderId="16" xfId="65" applyNumberFormat="1" applyFont="1" applyFill="1" applyBorder="1"/>
    <xf numFmtId="172" fontId="19" fillId="11" borderId="18" xfId="65" applyNumberFormat="1" applyFont="1" applyFill="1" applyBorder="1"/>
    <xf numFmtId="172" fontId="19" fillId="11" borderId="47" xfId="65" applyNumberFormat="1" applyFont="1" applyFill="1" applyBorder="1"/>
    <xf numFmtId="0" fontId="19" fillId="11" borderId="19" xfId="0" applyFont="1" applyFill="1" applyBorder="1"/>
    <xf numFmtId="4" fontId="19" fillId="9" borderId="47" xfId="65" applyNumberFormat="1" applyFont="1" applyFill="1" applyBorder="1"/>
    <xf numFmtId="172" fontId="6" fillId="12" borderId="19" xfId="65" applyNumberFormat="1" applyFont="1" applyFill="1" applyBorder="1"/>
    <xf numFmtId="172" fontId="19" fillId="12" borderId="19" xfId="65" applyNumberFormat="1" applyFont="1" applyFill="1" applyBorder="1" applyAlignment="1">
      <alignment horizontal="center"/>
    </xf>
    <xf numFmtId="172" fontId="6" fillId="11" borderId="19" xfId="65" applyNumberFormat="1" applyFont="1" applyFill="1" applyBorder="1"/>
    <xf numFmtId="170" fontId="6" fillId="12" borderId="42" xfId="65" applyNumberFormat="1" applyFont="1" applyFill="1" applyBorder="1"/>
    <xf numFmtId="43" fontId="19" fillId="11" borderId="47" xfId="65" applyNumberFormat="1" applyFont="1" applyFill="1" applyBorder="1"/>
    <xf numFmtId="43" fontId="19" fillId="11" borderId="1" xfId="65" applyNumberFormat="1" applyFont="1" applyFill="1" applyBorder="1"/>
    <xf numFmtId="43" fontId="19" fillId="11" borderId="0" xfId="65" applyNumberFormat="1" applyFont="1" applyFill="1" applyBorder="1"/>
    <xf numFmtId="43" fontId="19" fillId="11" borderId="18" xfId="65" applyNumberFormat="1" applyFont="1" applyFill="1" applyBorder="1"/>
    <xf numFmtId="43" fontId="19" fillId="11" borderId="47" xfId="65" applyNumberFormat="1" applyFont="1" applyFill="1" applyBorder="1" applyAlignment="1">
      <alignment horizontal="center"/>
    </xf>
    <xf numFmtId="43" fontId="19" fillId="11" borderId="7" xfId="65" applyNumberFormat="1" applyFont="1" applyFill="1" applyBorder="1" applyAlignment="1">
      <alignment horizontal="center"/>
    </xf>
    <xf numFmtId="43" fontId="19" fillId="11" borderId="18" xfId="65" applyNumberFormat="1" applyFont="1" applyFill="1" applyBorder="1" applyAlignment="1">
      <alignment horizontal="center"/>
    </xf>
    <xf numFmtId="43" fontId="19" fillId="11" borderId="7" xfId="65" applyNumberFormat="1" applyFont="1" applyFill="1" applyBorder="1"/>
    <xf numFmtId="43" fontId="28" fillId="11" borderId="1" xfId="65" applyNumberFormat="1" applyFont="1" applyFill="1" applyBorder="1"/>
    <xf numFmtId="43" fontId="28" fillId="11" borderId="7" xfId="65" applyNumberFormat="1" applyFont="1" applyFill="1" applyBorder="1"/>
    <xf numFmtId="2" fontId="19" fillId="9" borderId="65" xfId="71" applyNumberFormat="1" applyFont="1" applyFill="1" applyBorder="1"/>
    <xf numFmtId="2" fontId="19" fillId="9" borderId="64" xfId="71" applyNumberFormat="1" applyFont="1" applyFill="1" applyBorder="1"/>
    <xf numFmtId="2" fontId="19" fillId="9" borderId="63" xfId="71" applyNumberFormat="1" applyFont="1" applyFill="1" applyBorder="1"/>
    <xf numFmtId="2" fontId="19" fillId="9" borderId="66" xfId="71" applyNumberFormat="1" applyFont="1" applyFill="1" applyBorder="1"/>
    <xf numFmtId="4" fontId="24" fillId="9" borderId="22" xfId="65" applyNumberFormat="1" applyFont="1" applyFill="1" applyBorder="1"/>
    <xf numFmtId="4" fontId="24" fillId="9" borderId="24" xfId="65" applyNumberFormat="1" applyFont="1" applyFill="1" applyBorder="1"/>
    <xf numFmtId="2" fontId="19" fillId="11" borderId="16" xfId="73" applyNumberFormat="1" applyFont="1" applyFill="1" applyBorder="1"/>
    <xf numFmtId="2" fontId="19" fillId="11" borderId="42" xfId="73" applyNumberFormat="1" applyFont="1" applyFill="1" applyBorder="1"/>
    <xf numFmtId="2" fontId="19" fillId="11" borderId="3" xfId="73" applyNumberFormat="1" applyFont="1" applyFill="1" applyBorder="1"/>
    <xf numFmtId="4" fontId="19" fillId="9" borderId="0" xfId="65" applyNumberFormat="1" applyFont="1" applyFill="1" applyBorder="1"/>
    <xf numFmtId="4" fontId="19" fillId="9" borderId="19" xfId="65" applyNumberFormat="1" applyFont="1" applyFill="1" applyBorder="1" applyProtection="1">
      <protection locked="0"/>
    </xf>
    <xf numFmtId="4" fontId="19" fillId="9" borderId="8" xfId="65" applyNumberFormat="1" applyFont="1" applyFill="1" applyBorder="1" applyProtection="1">
      <protection locked="0"/>
    </xf>
    <xf numFmtId="4" fontId="24" fillId="9" borderId="58" xfId="65" applyNumberFormat="1" applyFont="1" applyFill="1" applyBorder="1"/>
    <xf numFmtId="4" fontId="24" fillId="9" borderId="23" xfId="65" applyNumberFormat="1" applyFont="1" applyFill="1" applyBorder="1"/>
    <xf numFmtId="4" fontId="24" fillId="9" borderId="30" xfId="65" applyNumberFormat="1" applyFont="1" applyFill="1" applyBorder="1"/>
    <xf numFmtId="43" fontId="19" fillId="11" borderId="3" xfId="65" applyNumberFormat="1" applyFont="1" applyFill="1" applyBorder="1" applyProtection="1">
      <protection locked="0"/>
    </xf>
    <xf numFmtId="43" fontId="19" fillId="11" borderId="1" xfId="65" applyNumberFormat="1" applyFont="1" applyFill="1" applyBorder="1" applyProtection="1">
      <protection locked="0"/>
    </xf>
    <xf numFmtId="43" fontId="19" fillId="11" borderId="7" xfId="65" applyNumberFormat="1" applyFont="1" applyFill="1" applyBorder="1" applyProtection="1">
      <protection locked="0"/>
    </xf>
    <xf numFmtId="4" fontId="19" fillId="11" borderId="0" xfId="65" applyNumberFormat="1" applyFont="1" applyFill="1" applyBorder="1" applyProtection="1">
      <protection locked="0"/>
    </xf>
    <xf numFmtId="4" fontId="6" fillId="11" borderId="0" xfId="65" applyNumberFormat="1" applyFont="1" applyFill="1"/>
    <xf numFmtId="4" fontId="24" fillId="11" borderId="1" xfId="65" applyNumberFormat="1" applyFont="1" applyFill="1" applyBorder="1"/>
    <xf numFmtId="4" fontId="24" fillId="11" borderId="7" xfId="65" applyNumberFormat="1" applyFont="1" applyFill="1" applyBorder="1"/>
    <xf numFmtId="4" fontId="39" fillId="9" borderId="20" xfId="65" applyNumberFormat="1" applyFont="1" applyFill="1" applyBorder="1"/>
    <xf numFmtId="4" fontId="19" fillId="9" borderId="20" xfId="65" applyNumberFormat="1" applyFont="1" applyFill="1" applyBorder="1" applyProtection="1">
      <protection locked="0"/>
    </xf>
    <xf numFmtId="4" fontId="24" fillId="9" borderId="20" xfId="65" applyNumberFormat="1" applyFont="1" applyFill="1" applyBorder="1"/>
    <xf numFmtId="167" fontId="24" fillId="9" borderId="22" xfId="65" applyNumberFormat="1" applyFont="1" applyFill="1" applyBorder="1"/>
    <xf numFmtId="166" fontId="19" fillId="11" borderId="19" xfId="65" applyFont="1" applyFill="1" applyBorder="1"/>
    <xf numFmtId="0" fontId="19" fillId="9" borderId="19" xfId="65" applyNumberFormat="1" applyFont="1" applyFill="1" applyBorder="1"/>
    <xf numFmtId="166" fontId="19" fillId="9" borderId="18" xfId="65" applyFont="1" applyFill="1" applyBorder="1"/>
    <xf numFmtId="0" fontId="19" fillId="9" borderId="39" xfId="65" applyNumberFormat="1" applyFont="1" applyFill="1" applyBorder="1"/>
    <xf numFmtId="4" fontId="24" fillId="9" borderId="22" xfId="65" applyNumberFormat="1" applyFont="1" applyFill="1" applyBorder="1" applyAlignment="1" applyProtection="1">
      <alignment horizontal="right"/>
    </xf>
    <xf numFmtId="4" fontId="24" fillId="9" borderId="24" xfId="65" applyNumberFormat="1" applyFont="1" applyFill="1" applyBorder="1" applyAlignment="1" applyProtection="1">
      <alignment horizontal="right"/>
    </xf>
    <xf numFmtId="4" fontId="24" fillId="9" borderId="22" xfId="65" applyNumberFormat="1" applyFont="1" applyFill="1" applyBorder="1" applyAlignment="1">
      <alignment horizontal="right" vertical="center"/>
    </xf>
    <xf numFmtId="4" fontId="24" fillId="9" borderId="24" xfId="65" applyNumberFormat="1" applyFont="1" applyFill="1" applyBorder="1" applyAlignment="1">
      <alignment horizontal="right" vertical="center"/>
    </xf>
    <xf numFmtId="4" fontId="6" fillId="9" borderId="53" xfId="0" applyNumberFormat="1" applyFont="1" applyFill="1" applyBorder="1"/>
    <xf numFmtId="4" fontId="6" fillId="9" borderId="42" xfId="0" applyNumberFormat="1" applyFont="1" applyFill="1" applyBorder="1"/>
    <xf numFmtId="166" fontId="6" fillId="9" borderId="42" xfId="0" applyNumberFormat="1" applyFont="1" applyFill="1" applyBorder="1"/>
    <xf numFmtId="0" fontId="6" fillId="9" borderId="42" xfId="0" applyNumberFormat="1" applyFont="1" applyFill="1" applyBorder="1"/>
    <xf numFmtId="0" fontId="6" fillId="11" borderId="42" xfId="0" applyFont="1" applyFill="1" applyBorder="1"/>
    <xf numFmtId="4" fontId="6" fillId="11" borderId="42" xfId="65" applyNumberFormat="1" applyFont="1" applyFill="1" applyBorder="1"/>
    <xf numFmtId="4" fontId="6" fillId="11" borderId="42" xfId="0" applyNumberFormat="1" applyFont="1" applyFill="1" applyBorder="1"/>
    <xf numFmtId="0" fontId="6" fillId="11" borderId="18" xfId="0" applyFont="1" applyFill="1" applyBorder="1"/>
    <xf numFmtId="0" fontId="0" fillId="11" borderId="18" xfId="0" applyFill="1" applyBorder="1"/>
    <xf numFmtId="10" fontId="6" fillId="9" borderId="42" xfId="0" applyNumberFormat="1" applyFont="1" applyFill="1" applyBorder="1"/>
    <xf numFmtId="10" fontId="6" fillId="9" borderId="42" xfId="70" applyNumberFormat="1" applyFont="1" applyFill="1" applyBorder="1"/>
    <xf numFmtId="4" fontId="19" fillId="11" borderId="18" xfId="65" applyNumberFormat="1" applyFont="1" applyFill="1" applyBorder="1"/>
    <xf numFmtId="166" fontId="19" fillId="11" borderId="18" xfId="65" applyFont="1" applyFill="1" applyBorder="1"/>
    <xf numFmtId="0" fontId="19" fillId="9" borderId="18" xfId="65" applyNumberFormat="1" applyFont="1" applyFill="1" applyBorder="1"/>
    <xf numFmtId="0" fontId="19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19" fillId="12" borderId="1" xfId="0" applyFont="1" applyFill="1" applyBorder="1"/>
    <xf numFmtId="4" fontId="7" fillId="9" borderId="19" xfId="65" applyNumberFormat="1" applyFont="1" applyFill="1" applyBorder="1"/>
    <xf numFmtId="4" fontId="7" fillId="9" borderId="16" xfId="65" applyNumberFormat="1" applyFont="1" applyFill="1" applyBorder="1"/>
    <xf numFmtId="4" fontId="7" fillId="9" borderId="1" xfId="65" applyNumberFormat="1" applyFont="1" applyFill="1" applyBorder="1"/>
    <xf numFmtId="4" fontId="7" fillId="9" borderId="18" xfId="65" applyNumberFormat="1" applyFont="1" applyFill="1" applyBorder="1"/>
    <xf numFmtId="4" fontId="7" fillId="9" borderId="20" xfId="65" applyNumberFormat="1" applyFont="1" applyFill="1" applyBorder="1"/>
    <xf numFmtId="4" fontId="7" fillId="9" borderId="21" xfId="65" applyNumberFormat="1" applyFont="1" applyFill="1" applyBorder="1"/>
    <xf numFmtId="4" fontId="7" fillId="9" borderId="22" xfId="65" applyNumberFormat="1" applyFont="1" applyFill="1" applyBorder="1"/>
    <xf numFmtId="4" fontId="7" fillId="9" borderId="24" xfId="65" applyNumberFormat="1" applyFont="1" applyFill="1" applyBorder="1"/>
    <xf numFmtId="4" fontId="7" fillId="11" borderId="19" xfId="65" applyNumberFormat="1" applyFont="1" applyFill="1" applyBorder="1"/>
    <xf numFmtId="4" fontId="19" fillId="11" borderId="16" xfId="65" applyNumberFormat="1" applyFont="1" applyFill="1" applyBorder="1"/>
    <xf numFmtId="4" fontId="24" fillId="11" borderId="18" xfId="65" applyNumberFormat="1" applyFont="1" applyFill="1" applyBorder="1"/>
    <xf numFmtId="4" fontId="24" fillId="11" borderId="16" xfId="65" applyNumberFormat="1" applyFont="1" applyFill="1" applyBorder="1"/>
    <xf numFmtId="4" fontId="19" fillId="11" borderId="42" xfId="65" applyNumberFormat="1" applyFont="1" applyFill="1" applyBorder="1"/>
    <xf numFmtId="4" fontId="7" fillId="11" borderId="16" xfId="65" applyNumberFormat="1" applyFont="1" applyFill="1" applyBorder="1"/>
    <xf numFmtId="4" fontId="7" fillId="11" borderId="1" xfId="65" applyNumberFormat="1" applyFont="1" applyFill="1" applyBorder="1"/>
    <xf numFmtId="4" fontId="7" fillId="11" borderId="18" xfId="65" applyNumberFormat="1" applyFont="1" applyFill="1" applyBorder="1"/>
    <xf numFmtId="4" fontId="19" fillId="11" borderId="16" xfId="65" applyNumberFormat="1" applyFont="1" applyFill="1" applyBorder="1" applyAlignment="1">
      <alignment horizontal="left" indent="1"/>
    </xf>
    <xf numFmtId="4" fontId="19" fillId="11" borderId="1" xfId="65" applyNumberFormat="1" applyFont="1" applyFill="1" applyBorder="1" applyAlignment="1">
      <alignment horizontal="left" indent="1"/>
    </xf>
    <xf numFmtId="4" fontId="19" fillId="11" borderId="18" xfId="65" applyNumberFormat="1" applyFont="1" applyFill="1" applyBorder="1" applyAlignment="1">
      <alignment horizontal="left" indent="1"/>
    </xf>
    <xf numFmtId="4" fontId="19" fillId="11" borderId="16" xfId="65" applyNumberFormat="1" applyFont="1" applyFill="1" applyBorder="1" applyProtection="1">
      <protection locked="0"/>
    </xf>
    <xf numFmtId="4" fontId="19" fillId="11" borderId="42" xfId="65" applyNumberFormat="1" applyFont="1" applyFill="1" applyBorder="1" applyProtection="1">
      <protection locked="0"/>
    </xf>
    <xf numFmtId="4" fontId="7" fillId="11" borderId="3" xfId="65" applyNumberFormat="1" applyFont="1" applyFill="1" applyBorder="1"/>
    <xf numFmtId="4" fontId="7" fillId="11" borderId="7" xfId="65" applyNumberFormat="1" applyFont="1" applyFill="1" applyBorder="1"/>
    <xf numFmtId="4" fontId="7" fillId="11" borderId="0" xfId="65" applyNumberFormat="1" applyFont="1" applyFill="1" applyBorder="1"/>
    <xf numFmtId="4" fontId="7" fillId="9" borderId="9" xfId="65" applyNumberFormat="1" applyFont="1" applyFill="1" applyBorder="1"/>
    <xf numFmtId="4" fontId="7" fillId="9" borderId="17" xfId="65" applyNumberFormat="1" applyFont="1" applyFill="1" applyBorder="1"/>
    <xf numFmtId="4" fontId="7" fillId="9" borderId="55" xfId="65" applyNumberFormat="1" applyFont="1" applyFill="1" applyBorder="1"/>
    <xf numFmtId="4" fontId="7" fillId="9" borderId="3" xfId="65" applyNumberFormat="1" applyFont="1" applyFill="1" applyBorder="1"/>
    <xf numFmtId="4" fontId="7" fillId="9" borderId="7" xfId="65" applyNumberFormat="1" applyFont="1" applyFill="1" applyBorder="1"/>
    <xf numFmtId="4" fontId="7" fillId="9" borderId="42" xfId="65" applyNumberFormat="1" applyFont="1" applyFill="1" applyBorder="1"/>
    <xf numFmtId="4" fontId="7" fillId="9" borderId="23" xfId="65" applyNumberFormat="1" applyFont="1" applyFill="1" applyBorder="1"/>
    <xf numFmtId="4" fontId="7" fillId="9" borderId="58" xfId="65" applyNumberFormat="1" applyFont="1" applyFill="1" applyBorder="1"/>
    <xf numFmtId="0" fontId="8" fillId="11" borderId="19" xfId="0" applyFont="1" applyFill="1" applyBorder="1"/>
    <xf numFmtId="0" fontId="7" fillId="9" borderId="19" xfId="0" applyFont="1" applyFill="1" applyBorder="1"/>
    <xf numFmtId="0" fontId="24" fillId="11" borderId="0" xfId="0" applyFont="1" applyFill="1" applyBorder="1" applyAlignment="1">
      <alignment horizontal="center" vertical="center" wrapText="1"/>
    </xf>
    <xf numFmtId="0" fontId="37" fillId="11" borderId="0" xfId="0" applyFont="1" applyFill="1" applyBorder="1"/>
    <xf numFmtId="0" fontId="37" fillId="11" borderId="0" xfId="0" quotePrefix="1" applyFont="1" applyFill="1" applyBorder="1"/>
    <xf numFmtId="166" fontId="6" fillId="11" borderId="18" xfId="65" applyFont="1" applyFill="1" applyBorder="1"/>
    <xf numFmtId="4" fontId="19" fillId="9" borderId="1" xfId="0" applyNumberFormat="1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11" borderId="1" xfId="0" applyFont="1" applyFill="1" applyBorder="1"/>
    <xf numFmtId="166" fontId="6" fillId="9" borderId="18" xfId="65" applyFont="1" applyFill="1" applyBorder="1"/>
    <xf numFmtId="4" fontId="19" fillId="9" borderId="0" xfId="0" applyNumberFormat="1" applyFont="1" applyFill="1" applyBorder="1"/>
    <xf numFmtId="4" fontId="19" fillId="11" borderId="1" xfId="0" applyNumberFormat="1" applyFont="1" applyFill="1" applyBorder="1"/>
    <xf numFmtId="0" fontId="19" fillId="11" borderId="2" xfId="0" applyFont="1" applyFill="1" applyBorder="1"/>
    <xf numFmtId="4" fontId="19" fillId="11" borderId="67" xfId="0" applyNumberFormat="1" applyFont="1" applyFill="1" applyBorder="1"/>
    <xf numFmtId="4" fontId="19" fillId="11" borderId="2" xfId="0" applyNumberFormat="1" applyFont="1" applyFill="1" applyBorder="1"/>
    <xf numFmtId="4" fontId="24" fillId="0" borderId="0" xfId="0" applyNumberFormat="1" applyFont="1" applyFill="1" applyBorder="1" applyAlignment="1">
      <alignment horizontal="left"/>
    </xf>
    <xf numFmtId="2" fontId="19" fillId="0" borderId="0" xfId="71" applyNumberFormat="1" applyFont="1" applyFill="1" applyBorder="1"/>
    <xf numFmtId="2" fontId="19" fillId="9" borderId="1" xfId="71" applyNumberFormat="1" applyFont="1" applyFill="1" applyBorder="1"/>
    <xf numFmtId="173" fontId="6" fillId="9" borderId="63" xfId="65" applyNumberFormat="1" applyFont="1" applyFill="1" applyBorder="1"/>
    <xf numFmtId="0" fontId="35" fillId="11" borderId="1" xfId="0" applyFont="1" applyFill="1" applyBorder="1" applyAlignment="1">
      <alignment horizontal="left"/>
    </xf>
    <xf numFmtId="0" fontId="35" fillId="11" borderId="1" xfId="0" applyFont="1" applyFill="1" applyBorder="1" applyAlignment="1">
      <alignment horizontal="left" indent="2"/>
    </xf>
    <xf numFmtId="2" fontId="19" fillId="11" borderId="1" xfId="71" applyNumberFormat="1" applyFont="1" applyFill="1" applyBorder="1"/>
    <xf numFmtId="0" fontId="19" fillId="11" borderId="1" xfId="0" applyFont="1" applyFill="1" applyBorder="1" applyAlignment="1">
      <alignment horizontal="left"/>
    </xf>
    <xf numFmtId="0" fontId="6" fillId="11" borderId="1" xfId="0" applyFont="1" applyFill="1" applyBorder="1"/>
    <xf numFmtId="173" fontId="6" fillId="11" borderId="67" xfId="65" applyNumberFormat="1" applyFont="1" applyFill="1" applyBorder="1"/>
    <xf numFmtId="173" fontId="6" fillId="11" borderId="1" xfId="65" applyNumberFormat="1" applyFont="1" applyFill="1" applyBorder="1"/>
    <xf numFmtId="0" fontId="6" fillId="11" borderId="2" xfId="0" applyFont="1" applyFill="1" applyBorder="1"/>
    <xf numFmtId="4" fontId="6" fillId="9" borderId="18" xfId="65" applyNumberFormat="1" applyFont="1" applyFill="1" applyBorder="1"/>
    <xf numFmtId="4" fontId="24" fillId="9" borderId="19" xfId="65" applyNumberFormat="1" applyFont="1" applyFill="1" applyBorder="1"/>
    <xf numFmtId="4" fontId="24" fillId="9" borderId="47" xfId="65" applyNumberFormat="1" applyFont="1" applyFill="1" applyBorder="1"/>
    <xf numFmtId="4" fontId="19" fillId="11" borderId="19" xfId="65" applyNumberFormat="1" applyFont="1" applyFill="1" applyBorder="1"/>
    <xf numFmtId="4" fontId="19" fillId="11" borderId="47" xfId="65" applyNumberFormat="1" applyFont="1" applyFill="1" applyBorder="1"/>
    <xf numFmtId="166" fontId="19" fillId="11" borderId="11" xfId="65" applyFont="1" applyFill="1" applyBorder="1"/>
    <xf numFmtId="166" fontId="19" fillId="11" borderId="48" xfId="65" applyFont="1" applyFill="1" applyBorder="1"/>
    <xf numFmtId="172" fontId="19" fillId="11" borderId="25" xfId="65" applyNumberFormat="1" applyFont="1" applyFill="1" applyBorder="1"/>
    <xf numFmtId="172" fontId="19" fillId="11" borderId="29" xfId="65" applyNumberFormat="1" applyFont="1" applyFill="1" applyBorder="1"/>
    <xf numFmtId="0" fontId="19" fillId="0" borderId="11" xfId="0" applyFont="1" applyBorder="1" applyAlignment="1">
      <alignment horizontal="center"/>
    </xf>
    <xf numFmtId="4" fontId="19" fillId="9" borderId="21" xfId="39" applyNumberFormat="1" applyFont="1" applyFill="1" applyBorder="1"/>
    <xf numFmtId="4" fontId="19" fillId="9" borderId="31" xfId="39" applyNumberFormat="1" applyFont="1" applyFill="1" applyBorder="1"/>
    <xf numFmtId="4" fontId="19" fillId="9" borderId="20" xfId="39" applyNumberFormat="1" applyFont="1" applyFill="1" applyBorder="1"/>
    <xf numFmtId="4" fontId="19" fillId="9" borderId="8" xfId="0" applyNumberFormat="1" applyFont="1" applyFill="1" applyBorder="1"/>
    <xf numFmtId="4" fontId="19" fillId="9" borderId="19" xfId="0" applyNumberFormat="1" applyFont="1" applyFill="1" applyBorder="1"/>
    <xf numFmtId="4" fontId="6" fillId="11" borderId="9" xfId="0" applyNumberFormat="1" applyFont="1" applyFill="1" applyBorder="1"/>
    <xf numFmtId="4" fontId="6" fillId="11" borderId="53" xfId="0" applyNumberFormat="1" applyFont="1" applyFill="1" applyBorder="1"/>
    <xf numFmtId="4" fontId="6" fillId="11" borderId="16" xfId="0" applyNumberFormat="1" applyFont="1" applyFill="1" applyBorder="1"/>
    <xf numFmtId="4" fontId="24" fillId="11" borderId="16" xfId="0" applyNumberFormat="1" applyFont="1" applyFill="1" applyBorder="1"/>
    <xf numFmtId="4" fontId="24" fillId="11" borderId="42" xfId="0" applyNumberFormat="1" applyFont="1" applyFill="1" applyBorder="1"/>
    <xf numFmtId="166" fontId="19" fillId="9" borderId="29" xfId="65" applyFont="1" applyFill="1" applyBorder="1"/>
    <xf numFmtId="4" fontId="19" fillId="9" borderId="29" xfId="65" applyNumberFormat="1" applyFont="1" applyFill="1" applyBorder="1"/>
    <xf numFmtId="4" fontId="6" fillId="9" borderId="42" xfId="65" applyNumberFormat="1" applyFont="1" applyFill="1" applyBorder="1"/>
    <xf numFmtId="4" fontId="19" fillId="11" borderId="29" xfId="65" applyNumberFormat="1" applyFont="1" applyFill="1" applyBorder="1"/>
    <xf numFmtId="0" fontId="6" fillId="0" borderId="12" xfId="0" applyFont="1" applyBorder="1" applyAlignment="1">
      <alignment horizontal="right"/>
    </xf>
    <xf numFmtId="167" fontId="6" fillId="11" borderId="56" xfId="0" applyNumberFormat="1" applyFont="1" applyFill="1" applyBorder="1"/>
    <xf numFmtId="4" fontId="24" fillId="9" borderId="17" xfId="65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 horizontal="left" wrapText="1" indent="1"/>
    </xf>
    <xf numFmtId="4" fontId="6" fillId="11" borderId="27" xfId="65" applyNumberFormat="1" applyFont="1" applyFill="1" applyBorder="1"/>
    <xf numFmtId="4" fontId="6" fillId="9" borderId="27" xfId="65" applyNumberFormat="1" applyFont="1" applyFill="1" applyBorder="1"/>
    <xf numFmtId="4" fontId="24" fillId="9" borderId="17" xfId="65" applyNumberFormat="1" applyFont="1" applyFill="1" applyBorder="1" applyAlignment="1" applyProtection="1">
      <alignment horizontal="right"/>
    </xf>
    <xf numFmtId="4" fontId="24" fillId="9" borderId="55" xfId="65" applyNumberFormat="1" applyFont="1" applyFill="1" applyBorder="1" applyAlignment="1" applyProtection="1">
      <alignment horizontal="right"/>
    </xf>
    <xf numFmtId="4" fontId="24" fillId="9" borderId="1" xfId="65" applyNumberFormat="1" applyFont="1" applyFill="1" applyBorder="1" applyAlignment="1" applyProtection="1">
      <alignment horizontal="right"/>
    </xf>
    <xf numFmtId="4" fontId="24" fillId="9" borderId="18" xfId="65" applyNumberFormat="1" applyFont="1" applyFill="1" applyBorder="1" applyAlignment="1" applyProtection="1">
      <alignment horizontal="right"/>
    </xf>
    <xf numFmtId="4" fontId="6" fillId="9" borderId="29" xfId="65" applyNumberFormat="1" applyFont="1" applyFill="1" applyBorder="1"/>
    <xf numFmtId="0" fontId="19" fillId="0" borderId="1" xfId="0" applyFont="1" applyFill="1" applyBorder="1" applyAlignment="1">
      <alignment horizontal="left" wrapText="1" indent="1"/>
    </xf>
    <xf numFmtId="0" fontId="19" fillId="0" borderId="1" xfId="0" applyFont="1" applyBorder="1" applyAlignment="1">
      <alignment horizontal="left" inden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Fill="1" applyBorder="1" applyAlignment="1">
      <alignment horizontal="left" indent="1"/>
    </xf>
    <xf numFmtId="0" fontId="24" fillId="0" borderId="27" xfId="0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43" fontId="19" fillId="11" borderId="48" xfId="65" applyNumberFormat="1" applyFont="1" applyFill="1" applyBorder="1"/>
    <xf numFmtId="43" fontId="29" fillId="11" borderId="27" xfId="65" applyNumberFormat="1" applyFont="1" applyFill="1" applyBorder="1"/>
    <xf numFmtId="43" fontId="19" fillId="11" borderId="28" xfId="65" applyNumberFormat="1" applyFont="1" applyFill="1" applyBorder="1"/>
    <xf numFmtId="43" fontId="19" fillId="11" borderId="29" xfId="65" applyNumberFormat="1" applyFont="1" applyFill="1" applyBorder="1"/>
    <xf numFmtId="43" fontId="19" fillId="11" borderId="48" xfId="65" applyNumberFormat="1" applyFont="1" applyFill="1" applyBorder="1" applyAlignment="1">
      <alignment horizontal="center"/>
    </xf>
    <xf numFmtId="43" fontId="19" fillId="11" borderId="51" xfId="65" applyNumberFormat="1" applyFont="1" applyFill="1" applyBorder="1" applyAlignment="1">
      <alignment horizontal="center"/>
    </xf>
    <xf numFmtId="43" fontId="19" fillId="11" borderId="29" xfId="65" applyNumberFormat="1" applyFont="1" applyFill="1" applyBorder="1" applyAlignment="1">
      <alignment horizontal="center"/>
    </xf>
    <xf numFmtId="43" fontId="28" fillId="11" borderId="51" xfId="65" applyNumberFormat="1" applyFont="1" applyFill="1" applyBorder="1"/>
    <xf numFmtId="43" fontId="19" fillId="11" borderId="51" xfId="65" applyNumberFormat="1" applyFont="1" applyFill="1" applyBorder="1"/>
    <xf numFmtId="43" fontId="28" fillId="11" borderId="27" xfId="65" applyNumberFormat="1" applyFont="1" applyFill="1" applyBorder="1"/>
    <xf numFmtId="43" fontId="19" fillId="11" borderId="27" xfId="65" applyNumberFormat="1" applyFont="1" applyFill="1" applyBorder="1"/>
    <xf numFmtId="43" fontId="30" fillId="11" borderId="51" xfId="65" applyNumberFormat="1" applyFont="1" applyFill="1" applyBorder="1"/>
    <xf numFmtId="4" fontId="19" fillId="9" borderId="48" xfId="65" applyNumberFormat="1" applyFont="1" applyFill="1" applyBorder="1"/>
    <xf numFmtId="4" fontId="19" fillId="9" borderId="27" xfId="65" applyNumberFormat="1" applyFont="1" applyFill="1" applyBorder="1"/>
    <xf numFmtId="4" fontId="19" fillId="9" borderId="51" xfId="65" applyNumberFormat="1" applyFont="1" applyFill="1" applyBorder="1"/>
    <xf numFmtId="172" fontId="24" fillId="0" borderId="28" xfId="65" applyNumberFormat="1" applyFont="1" applyFill="1" applyBorder="1" applyAlignment="1">
      <alignment horizontal="center"/>
    </xf>
    <xf numFmtId="0" fontId="6" fillId="9" borderId="52" xfId="65" applyNumberFormat="1" applyFont="1" applyFill="1" applyBorder="1"/>
    <xf numFmtId="4" fontId="19" fillId="9" borderId="25" xfId="65" applyNumberFormat="1" applyFont="1" applyFill="1" applyBorder="1"/>
    <xf numFmtId="0" fontId="19" fillId="0" borderId="25" xfId="0" applyFont="1" applyFill="1" applyBorder="1" applyAlignment="1">
      <alignment horizontal="right"/>
    </xf>
    <xf numFmtId="172" fontId="6" fillId="9" borderId="52" xfId="65" applyNumberFormat="1" applyFont="1" applyFill="1" applyBorder="1"/>
    <xf numFmtId="172" fontId="6" fillId="12" borderId="11" xfId="65" applyNumberFormat="1" applyFont="1" applyFill="1" applyBorder="1"/>
    <xf numFmtId="0" fontId="19" fillId="0" borderId="9" xfId="0" applyFont="1" applyBorder="1" applyAlignment="1">
      <alignment horizontal="right"/>
    </xf>
    <xf numFmtId="4" fontId="19" fillId="11" borderId="55" xfId="65" applyNumberFormat="1" applyFont="1" applyFill="1" applyBorder="1"/>
    <xf numFmtId="0" fontId="6" fillId="0" borderId="9" xfId="0" applyFont="1" applyBorder="1" applyAlignment="1">
      <alignment horizontal="right"/>
    </xf>
    <xf numFmtId="4" fontId="6" fillId="11" borderId="17" xfId="0" applyNumberFormat="1" applyFont="1" applyFill="1" applyBorder="1"/>
    <xf numFmtId="4" fontId="6" fillId="11" borderId="55" xfId="0" applyNumberFormat="1" applyFont="1" applyFill="1" applyBorder="1"/>
    <xf numFmtId="4" fontId="6" fillId="11" borderId="1" xfId="0" applyNumberFormat="1" applyFont="1" applyFill="1" applyBorder="1"/>
    <xf numFmtId="4" fontId="6" fillId="11" borderId="18" xfId="0" applyNumberFormat="1" applyFont="1" applyFill="1" applyBorder="1"/>
    <xf numFmtId="0" fontId="24" fillId="0" borderId="16" xfId="0" applyFont="1" applyBorder="1" applyAlignment="1">
      <alignment horizontal="right"/>
    </xf>
    <xf numFmtId="0" fontId="6" fillId="12" borderId="16" xfId="0" applyFont="1" applyFill="1" applyBorder="1" applyAlignment="1">
      <alignment horizontal="right"/>
    </xf>
    <xf numFmtId="0" fontId="24" fillId="12" borderId="1" xfId="0" applyFont="1" applyFill="1" applyBorder="1"/>
    <xf numFmtId="4" fontId="6" fillId="12" borderId="1" xfId="0" applyNumberFormat="1" applyFont="1" applyFill="1" applyBorder="1"/>
    <xf numFmtId="4" fontId="6" fillId="12" borderId="18" xfId="0" applyNumberFormat="1" applyFont="1" applyFill="1" applyBorder="1"/>
    <xf numFmtId="0" fontId="6" fillId="0" borderId="25" xfId="0" applyFont="1" applyBorder="1" applyAlignment="1">
      <alignment horizontal="right"/>
    </xf>
    <xf numFmtId="4" fontId="6" fillId="11" borderId="27" xfId="0" applyNumberFormat="1" applyFont="1" applyFill="1" applyBorder="1"/>
    <xf numFmtId="4" fontId="6" fillId="11" borderId="29" xfId="0" applyNumberFormat="1" applyFont="1" applyFill="1" applyBorder="1"/>
    <xf numFmtId="4" fontId="19" fillId="11" borderId="52" xfId="65" applyNumberFormat="1" applyFont="1" applyFill="1" applyBorder="1"/>
    <xf numFmtId="4" fontId="6" fillId="9" borderId="8" xfId="65" applyNumberFormat="1" applyFont="1" applyFill="1" applyBorder="1"/>
    <xf numFmtId="4" fontId="19" fillId="11" borderId="11" xfId="65" applyNumberFormat="1" applyFont="1" applyFill="1" applyBorder="1"/>
    <xf numFmtId="172" fontId="19" fillId="12" borderId="47" xfId="65" applyNumberFormat="1" applyFont="1" applyFill="1" applyBorder="1"/>
    <xf numFmtId="172" fontId="19" fillId="12" borderId="48" xfId="65" applyNumberFormat="1" applyFont="1" applyFill="1" applyBorder="1"/>
    <xf numFmtId="4" fontId="19" fillId="12" borderId="0" xfId="65" applyNumberFormat="1" applyFont="1" applyFill="1" applyBorder="1"/>
    <xf numFmtId="4" fontId="19" fillId="12" borderId="28" xfId="65" applyNumberFormat="1" applyFont="1" applyFill="1" applyBorder="1"/>
    <xf numFmtId="0" fontId="6" fillId="11" borderId="52" xfId="0" applyFont="1" applyFill="1" applyBorder="1"/>
    <xf numFmtId="0" fontId="19" fillId="13" borderId="0" xfId="0" quotePrefix="1" applyFont="1" applyFill="1" applyBorder="1"/>
    <xf numFmtId="0" fontId="19" fillId="13" borderId="1" xfId="0" applyFont="1" applyFill="1" applyBorder="1"/>
    <xf numFmtId="0" fontId="19" fillId="13" borderId="1" xfId="0" quotePrefix="1" applyFont="1" applyFill="1" applyBorder="1" applyAlignment="1">
      <alignment wrapText="1"/>
    </xf>
    <xf numFmtId="2" fontId="48" fillId="0" borderId="0" xfId="71" applyNumberFormat="1" applyFont="1"/>
    <xf numFmtId="0" fontId="5" fillId="0" borderId="0" xfId="0" applyFont="1"/>
    <xf numFmtId="0" fontId="40" fillId="6" borderId="1" xfId="9" applyFont="1" applyFill="1" applyBorder="1"/>
    <xf numFmtId="2" fontId="48" fillId="0" borderId="0" xfId="71" applyNumberFormat="1" applyFont="1" applyFill="1"/>
    <xf numFmtId="0" fontId="50" fillId="0" borderId="1" xfId="1" applyFont="1" applyBorder="1"/>
    <xf numFmtId="0" fontId="40" fillId="0" borderId="1" xfId="1" applyFont="1" applyFill="1" applyBorder="1"/>
    <xf numFmtId="0" fontId="52" fillId="6" borderId="1" xfId="9" applyFont="1" applyFill="1" applyBorder="1"/>
    <xf numFmtId="0" fontId="51" fillId="0" borderId="1" xfId="1" applyFont="1" applyBorder="1" applyAlignment="1">
      <alignment horizontal="left"/>
    </xf>
    <xf numFmtId="0" fontId="51" fillId="0" borderId="1" xfId="9" applyFont="1" applyBorder="1"/>
    <xf numFmtId="0" fontId="5" fillId="0" borderId="0" xfId="0" applyFont="1" applyFill="1"/>
    <xf numFmtId="0" fontId="40" fillId="6" borderId="17" xfId="9" applyFont="1" applyFill="1" applyBorder="1"/>
    <xf numFmtId="0" fontId="20" fillId="0" borderId="1" xfId="9" applyFont="1" applyBorder="1"/>
    <xf numFmtId="0" fontId="54" fillId="0" borderId="1" xfId="1" applyFont="1" applyBorder="1"/>
    <xf numFmtId="0" fontId="55" fillId="0" borderId="1" xfId="1" applyFont="1" applyBorder="1"/>
    <xf numFmtId="0" fontId="5" fillId="0" borderId="0" xfId="0" applyFont="1" applyFill="1" applyBorder="1"/>
    <xf numFmtId="0" fontId="40" fillId="6" borderId="17" xfId="0" applyFont="1" applyFill="1" applyBorder="1"/>
    <xf numFmtId="0" fontId="20" fillId="0" borderId="1" xfId="0" applyFont="1" applyBorder="1"/>
    <xf numFmtId="0" fontId="20" fillId="0" borderId="1" xfId="0" applyFont="1" applyFill="1" applyBorder="1"/>
    <xf numFmtId="0" fontId="40" fillId="6" borderId="1" xfId="0" applyFont="1" applyFill="1" applyBorder="1"/>
    <xf numFmtId="0" fontId="51" fillId="0" borderId="1" xfId="0" applyFont="1" applyBorder="1"/>
    <xf numFmtId="172" fontId="19" fillId="12" borderId="19" xfId="65" applyNumberFormat="1" applyFont="1" applyFill="1" applyBorder="1"/>
    <xf numFmtId="172" fontId="19" fillId="12" borderId="11" xfId="65" applyNumberFormat="1" applyFont="1" applyFill="1" applyBorder="1"/>
    <xf numFmtId="172" fontId="5" fillId="0" borderId="0" xfId="65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172" fontId="57" fillId="0" borderId="0" xfId="65" applyNumberFormat="1" applyFont="1" applyFill="1" applyBorder="1"/>
    <xf numFmtId="172" fontId="5" fillId="0" borderId="0" xfId="65" applyNumberFormat="1" applyFont="1" applyFill="1" applyBorder="1"/>
    <xf numFmtId="0" fontId="5" fillId="0" borderId="25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28" xfId="0" applyBorder="1"/>
    <xf numFmtId="0" fontId="19" fillId="0" borderId="76" xfId="0" applyFont="1" applyBorder="1"/>
    <xf numFmtId="0" fontId="24" fillId="0" borderId="80" xfId="0" applyFont="1" applyFill="1" applyBorder="1"/>
    <xf numFmtId="0" fontId="40" fillId="0" borderId="80" xfId="0" applyFont="1" applyFill="1" applyBorder="1"/>
    <xf numFmtId="1" fontId="48" fillId="0" borderId="0" xfId="71" applyNumberFormat="1" applyFont="1" applyFill="1" applyAlignment="1">
      <alignment horizontal="left"/>
    </xf>
    <xf numFmtId="0" fontId="20" fillId="0" borderId="16" xfId="0" applyFont="1" applyBorder="1"/>
    <xf numFmtId="0" fontId="20" fillId="7" borderId="16" xfId="0" applyFont="1" applyFill="1" applyBorder="1"/>
    <xf numFmtId="0" fontId="51" fillId="0" borderId="16" xfId="0" applyFont="1" applyBorder="1" applyAlignment="1">
      <alignment wrapText="1"/>
    </xf>
    <xf numFmtId="43" fontId="19" fillId="0" borderId="80" xfId="65" applyNumberFormat="1" applyFont="1" applyFill="1" applyBorder="1"/>
    <xf numFmtId="0" fontId="20" fillId="0" borderId="8" xfId="0" applyFont="1" applyBorder="1" applyAlignment="1">
      <alignment horizontal="left"/>
    </xf>
    <xf numFmtId="0" fontId="20" fillId="0" borderId="19" xfId="0" applyFont="1" applyBorder="1" applyAlignment="1">
      <alignment horizontal="left" wrapText="1"/>
    </xf>
    <xf numFmtId="0" fontId="4" fillId="0" borderId="0" xfId="0" applyFont="1" applyFill="1" applyBorder="1"/>
    <xf numFmtId="166" fontId="20" fillId="0" borderId="19" xfId="65" applyFont="1" applyFill="1" applyBorder="1" applyAlignment="1">
      <alignment horizontal="left" indent="2"/>
    </xf>
    <xf numFmtId="166" fontId="20" fillId="0" borderId="19" xfId="65" applyFont="1" applyFill="1" applyBorder="1"/>
    <xf numFmtId="1" fontId="66" fillId="0" borderId="0" xfId="71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72" fontId="4" fillId="0" borderId="0" xfId="65" applyNumberFormat="1" applyFont="1" applyFill="1" applyBorder="1"/>
    <xf numFmtId="172" fontId="24" fillId="0" borderId="51" xfId="65" applyNumberFormat="1" applyFont="1" applyFill="1" applyBorder="1" applyAlignment="1">
      <alignment horizontal="center"/>
    </xf>
    <xf numFmtId="0" fontId="4" fillId="0" borderId="0" xfId="0" applyFont="1"/>
    <xf numFmtId="0" fontId="20" fillId="0" borderId="0" xfId="0" applyFont="1" applyFill="1"/>
    <xf numFmtId="0" fontId="48" fillId="0" borderId="69" xfId="66" applyFont="1" applyFill="1" applyBorder="1" applyAlignment="1">
      <alignment horizontal="justify" vertical="top" wrapText="1"/>
    </xf>
    <xf numFmtId="0" fontId="48" fillId="0" borderId="69" xfId="66" applyFont="1" applyFill="1" applyBorder="1" applyAlignment="1">
      <alignment wrapText="1"/>
    </xf>
    <xf numFmtId="0" fontId="24" fillId="0" borderId="80" xfId="0" applyFont="1" applyFill="1" applyBorder="1" applyAlignment="1">
      <alignment horizontal="left"/>
    </xf>
    <xf numFmtId="0" fontId="48" fillId="0" borderId="71" xfId="66" applyFont="1" applyFill="1" applyBorder="1" applyAlignment="1">
      <alignment wrapText="1"/>
    </xf>
    <xf numFmtId="0" fontId="40" fillId="0" borderId="75" xfId="0" applyFont="1" applyFill="1" applyBorder="1" applyAlignment="1">
      <alignment horizontal="left"/>
    </xf>
    <xf numFmtId="0" fontId="24" fillId="0" borderId="75" xfId="0" applyFont="1" applyFill="1" applyBorder="1" applyAlignment="1">
      <alignment horizontal="left"/>
    </xf>
    <xf numFmtId="0" fontId="24" fillId="0" borderId="75" xfId="0" applyFont="1" applyFill="1" applyBorder="1" applyAlignment="1"/>
    <xf numFmtId="0" fontId="39" fillId="0" borderId="75" xfId="0" applyFont="1" applyFill="1" applyBorder="1" applyAlignment="1">
      <alignment wrapText="1"/>
    </xf>
    <xf numFmtId="0" fontId="51" fillId="0" borderId="1" xfId="0" applyFont="1" applyFill="1" applyBorder="1" applyAlignment="1">
      <alignment horizontal="left" wrapText="1" indent="2"/>
    </xf>
    <xf numFmtId="0" fontId="51" fillId="0" borderId="74" xfId="0" applyFont="1" applyFill="1" applyBorder="1" applyAlignment="1">
      <alignment horizontal="left" wrapText="1" indent="2"/>
    </xf>
    <xf numFmtId="0" fontId="4" fillId="0" borderId="0" xfId="0" applyFont="1" applyFill="1"/>
    <xf numFmtId="2" fontId="20" fillId="0" borderId="0" xfId="71" applyNumberFormat="1" applyFont="1"/>
    <xf numFmtId="169" fontId="20" fillId="0" borderId="0" xfId="5" applyFont="1" applyFill="1" applyBorder="1"/>
    <xf numFmtId="0" fontId="20" fillId="0" borderId="19" xfId="0" applyFont="1" applyBorder="1"/>
    <xf numFmtId="0" fontId="40" fillId="0" borderId="19" xfId="0" applyFont="1" applyBorder="1"/>
    <xf numFmtId="0" fontId="20" fillId="0" borderId="0" xfId="0" applyFont="1" applyFill="1" applyAlignment="1">
      <alignment horizontal="left"/>
    </xf>
    <xf numFmtId="0" fontId="4" fillId="0" borderId="75" xfId="0" applyFont="1" applyBorder="1"/>
    <xf numFmtId="0" fontId="20" fillId="0" borderId="1" xfId="0" quotePrefix="1" applyFont="1" applyBorder="1" applyAlignment="1">
      <alignment horizontal="left" indent="2"/>
    </xf>
    <xf numFmtId="0" fontId="20" fillId="0" borderId="27" xfId="0" quotePrefix="1" applyFont="1" applyBorder="1" applyAlignment="1">
      <alignment horizontal="left" indent="2"/>
    </xf>
    <xf numFmtId="0" fontId="40" fillId="0" borderId="0" xfId="1" applyFont="1" applyFill="1" applyBorder="1"/>
    <xf numFmtId="0" fontId="50" fillId="0" borderId="0" xfId="1" applyFont="1" applyFill="1" applyBorder="1"/>
    <xf numFmtId="0" fontId="20" fillId="0" borderId="1" xfId="0" applyFont="1" applyFill="1" applyBorder="1" applyAlignment="1">
      <alignment vertical="top" wrapText="1"/>
    </xf>
    <xf numFmtId="0" fontId="19" fillId="10" borderId="21" xfId="9" applyFont="1" applyFill="1" applyBorder="1" applyAlignment="1">
      <alignment horizontal="right"/>
    </xf>
    <xf numFmtId="0" fontId="24" fillId="10" borderId="30" xfId="9" applyFont="1" applyFill="1" applyBorder="1"/>
    <xf numFmtId="43" fontId="19" fillId="8" borderId="8" xfId="10" applyFont="1" applyFill="1" applyBorder="1" applyAlignment="1">
      <alignment horizontal="center" wrapText="1"/>
    </xf>
    <xf numFmtId="0" fontId="19" fillId="8" borderId="10" xfId="9" applyFont="1" applyFill="1" applyBorder="1" applyAlignment="1">
      <alignment horizontal="center" vertical="center" wrapText="1"/>
    </xf>
    <xf numFmtId="43" fontId="19" fillId="8" borderId="19" xfId="10" applyFont="1" applyFill="1" applyBorder="1" applyAlignment="1">
      <alignment horizontal="center" wrapText="1"/>
    </xf>
    <xf numFmtId="0" fontId="19" fillId="8" borderId="48" xfId="9" applyFont="1" applyFill="1" applyBorder="1" applyAlignment="1">
      <alignment vertical="center" wrapText="1"/>
    </xf>
    <xf numFmtId="0" fontId="19" fillId="8" borderId="52" xfId="9" applyFont="1" applyFill="1" applyBorder="1" applyAlignment="1">
      <alignment vertical="center" wrapText="1"/>
    </xf>
    <xf numFmtId="0" fontId="19" fillId="8" borderId="3" xfId="9" applyFont="1" applyFill="1" applyBorder="1" applyAlignment="1">
      <alignment horizontal="center"/>
    </xf>
    <xf numFmtId="0" fontId="19" fillId="8" borderId="0" xfId="9" applyFont="1" applyFill="1" applyBorder="1" applyAlignment="1">
      <alignment horizontal="center"/>
    </xf>
    <xf numFmtId="2" fontId="20" fillId="0" borderId="0" xfId="71" applyNumberFormat="1" applyFont="1" applyFill="1" applyBorder="1" applyAlignment="1">
      <alignment horizontal="left"/>
    </xf>
    <xf numFmtId="0" fontId="19" fillId="10" borderId="33" xfId="9" applyFont="1" applyFill="1" applyBorder="1" applyAlignment="1">
      <alignment horizontal="right"/>
    </xf>
    <xf numFmtId="0" fontId="24" fillId="10" borderId="22" xfId="9" applyFont="1" applyFill="1" applyBorder="1"/>
    <xf numFmtId="0" fontId="40" fillId="10" borderId="22" xfId="9" applyFont="1" applyFill="1" applyBorder="1" applyAlignment="1">
      <alignment horizontal="center"/>
    </xf>
    <xf numFmtId="4" fontId="42" fillId="0" borderId="0" xfId="39" applyNumberFormat="1" applyFont="1" applyBorder="1"/>
    <xf numFmtId="4" fontId="24" fillId="12" borderId="22" xfId="65" applyNumberFormat="1" applyFont="1" applyFill="1" applyBorder="1" applyAlignment="1" applyProtection="1">
      <alignment horizontal="right"/>
    </xf>
    <xf numFmtId="4" fontId="24" fillId="12" borderId="22" xfId="65" applyNumberFormat="1" applyFont="1" applyFill="1" applyBorder="1" applyAlignment="1">
      <alignment horizontal="right" vertical="center"/>
    </xf>
    <xf numFmtId="171" fontId="19" fillId="12" borderId="8" xfId="0" applyNumberFormat="1" applyFont="1" applyFill="1" applyBorder="1" applyAlignment="1">
      <alignment horizontal="right"/>
    </xf>
    <xf numFmtId="171" fontId="19" fillId="12" borderId="19" xfId="0" applyNumberFormat="1" applyFont="1" applyFill="1" applyBorder="1" applyAlignment="1">
      <alignment horizontal="right"/>
    </xf>
    <xf numFmtId="0" fontId="19" fillId="12" borderId="19" xfId="0" applyFont="1" applyFill="1" applyBorder="1" applyAlignment="1">
      <alignment horizontal="right"/>
    </xf>
    <xf numFmtId="0" fontId="19" fillId="10" borderId="21" xfId="0" applyFont="1" applyFill="1" applyBorder="1" applyAlignment="1">
      <alignment horizontal="right"/>
    </xf>
    <xf numFmtId="0" fontId="24" fillId="10" borderId="22" xfId="0" applyFont="1" applyFill="1" applyBorder="1"/>
    <xf numFmtId="0" fontId="24" fillId="10" borderId="21" xfId="0" applyFont="1" applyFill="1" applyBorder="1" applyAlignment="1">
      <alignment horizontal="right"/>
    </xf>
    <xf numFmtId="2" fontId="56" fillId="0" borderId="0" xfId="71" applyNumberFormat="1" applyFont="1" applyFill="1"/>
    <xf numFmtId="166" fontId="24" fillId="10" borderId="21" xfId="65" applyFont="1" applyFill="1" applyBorder="1"/>
    <xf numFmtId="166" fontId="24" fillId="10" borderId="22" xfId="65" applyFont="1" applyFill="1" applyBorder="1"/>
    <xf numFmtId="0" fontId="33" fillId="10" borderId="33" xfId="0" applyFont="1" applyFill="1" applyBorder="1" applyAlignment="1">
      <alignment horizontal="right"/>
    </xf>
    <xf numFmtId="0" fontId="19" fillId="0" borderId="82" xfId="0" applyFont="1" applyBorder="1"/>
    <xf numFmtId="166" fontId="24" fillId="10" borderId="22" xfId="65" applyFont="1" applyFill="1" applyBorder="1" applyAlignment="1">
      <alignment horizontal="left" vertical="center"/>
    </xf>
    <xf numFmtId="0" fontId="24" fillId="10" borderId="22" xfId="0" applyFont="1" applyFill="1" applyBorder="1" applyAlignment="1">
      <alignment horizontal="left" vertical="center"/>
    </xf>
    <xf numFmtId="0" fontId="40" fillId="0" borderId="19" xfId="0" applyFont="1" applyBorder="1" applyAlignment="1">
      <alignment horizontal="left"/>
    </xf>
    <xf numFmtId="0" fontId="20" fillId="0" borderId="19" xfId="0" applyFont="1" applyBorder="1" applyAlignment="1">
      <alignment wrapText="1"/>
    </xf>
    <xf numFmtId="0" fontId="20" fillId="0" borderId="11" xfId="0" applyFont="1" applyBorder="1"/>
    <xf numFmtId="0" fontId="20" fillId="0" borderId="0" xfId="0" applyFont="1" applyFill="1" applyBorder="1"/>
    <xf numFmtId="166" fontId="19" fillId="10" borderId="20" xfId="65" applyFont="1" applyFill="1" applyBorder="1" applyAlignment="1">
      <alignment horizontal="right"/>
    </xf>
    <xf numFmtId="166" fontId="19" fillId="10" borderId="33" xfId="65" applyFont="1" applyFill="1" applyBorder="1" applyAlignment="1">
      <alignment horizontal="right"/>
    </xf>
    <xf numFmtId="0" fontId="37" fillId="0" borderId="0" xfId="0" quotePrefix="1" applyFont="1" applyFill="1" applyBorder="1" applyAlignment="1">
      <alignment horizontal="left" vertical="center"/>
    </xf>
    <xf numFmtId="0" fontId="20" fillId="13" borderId="1" xfId="0" applyFont="1" applyFill="1" applyBorder="1"/>
    <xf numFmtId="0" fontId="20" fillId="0" borderId="1" xfId="0" applyFont="1" applyFill="1" applyBorder="1" applyAlignment="1">
      <alignment wrapText="1"/>
    </xf>
    <xf numFmtId="0" fontId="6" fillId="12" borderId="18" xfId="0" applyFont="1" applyFill="1" applyBorder="1"/>
    <xf numFmtId="0" fontId="23" fillId="8" borderId="6" xfId="0" applyFont="1" applyFill="1" applyBorder="1" applyAlignment="1">
      <alignment horizontal="center" wrapText="1"/>
    </xf>
    <xf numFmtId="0" fontId="23" fillId="8" borderId="2" xfId="0" applyFont="1" applyFill="1" applyBorder="1" applyAlignment="1">
      <alignment horizontal="center" wrapText="1"/>
    </xf>
    <xf numFmtId="0" fontId="24" fillId="10" borderId="2" xfId="0" applyFont="1" applyFill="1" applyBorder="1" applyAlignment="1">
      <alignment horizontal="right"/>
    </xf>
    <xf numFmtId="4" fontId="24" fillId="10" borderId="4" xfId="0" applyNumberFormat="1" applyFont="1" applyFill="1" applyBorder="1" applyAlignment="1">
      <alignment horizontal="left"/>
    </xf>
    <xf numFmtId="0" fontId="24" fillId="8" borderId="75" xfId="0" applyFont="1" applyFill="1" applyBorder="1" applyAlignment="1">
      <alignment horizontal="center"/>
    </xf>
    <xf numFmtId="0" fontId="24" fillId="8" borderId="75" xfId="0" applyFont="1" applyFill="1" applyBorder="1" applyAlignment="1">
      <alignment horizontal="center" wrapText="1"/>
    </xf>
    <xf numFmtId="0" fontId="35" fillId="8" borderId="11" xfId="0" applyFont="1" applyFill="1" applyBorder="1" applyAlignment="1">
      <alignment horizontal="center"/>
    </xf>
    <xf numFmtId="0" fontId="24" fillId="8" borderId="10" xfId="0" applyFont="1" applyFill="1" applyBorder="1" applyAlignment="1">
      <alignment horizontal="center"/>
    </xf>
    <xf numFmtId="0" fontId="24" fillId="8" borderId="28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0" fontId="24" fillId="8" borderId="29" xfId="0" applyFont="1" applyFill="1" applyBorder="1" applyAlignment="1">
      <alignment horizontal="center"/>
    </xf>
    <xf numFmtId="0" fontId="24" fillId="8" borderId="72" xfId="0" applyFont="1" applyFill="1" applyBorder="1" applyAlignment="1">
      <alignment horizontal="center"/>
    </xf>
    <xf numFmtId="0" fontId="24" fillId="8" borderId="73" xfId="0" applyFont="1" applyFill="1" applyBorder="1" applyAlignment="1">
      <alignment horizontal="center"/>
    </xf>
    <xf numFmtId="0" fontId="4" fillId="11" borderId="75" xfId="0" applyFont="1" applyFill="1" applyBorder="1"/>
    <xf numFmtId="0" fontId="24" fillId="10" borderId="20" xfId="0" applyFont="1" applyFill="1" applyBorder="1" applyAlignment="1">
      <alignment horizontal="right"/>
    </xf>
    <xf numFmtId="0" fontId="24" fillId="10" borderId="33" xfId="0" applyFont="1" applyFill="1" applyBorder="1"/>
    <xf numFmtId="0" fontId="24" fillId="8" borderId="11" xfId="0" applyFont="1" applyFill="1" applyBorder="1" applyAlignment="1">
      <alignment horizontal="center"/>
    </xf>
    <xf numFmtId="172" fontId="24" fillId="8" borderId="8" xfId="65" quotePrefix="1" applyNumberFormat="1" applyFont="1" applyFill="1" applyBorder="1" applyAlignment="1">
      <alignment horizontal="center" vertical="center" wrapText="1"/>
    </xf>
    <xf numFmtId="172" fontId="23" fillId="8" borderId="76" xfId="65" applyNumberFormat="1" applyFont="1" applyFill="1" applyBorder="1" applyAlignment="1">
      <alignment wrapText="1"/>
    </xf>
    <xf numFmtId="172" fontId="24" fillId="8" borderId="11" xfId="65" applyNumberFormat="1" applyFont="1" applyFill="1" applyBorder="1" applyAlignment="1">
      <alignment horizontal="center" vertical="center" wrapText="1"/>
    </xf>
    <xf numFmtId="172" fontId="23" fillId="8" borderId="11" xfId="65" applyNumberFormat="1" applyFont="1" applyFill="1" applyBorder="1" applyAlignment="1">
      <alignment wrapText="1"/>
    </xf>
    <xf numFmtId="0" fontId="4" fillId="8" borderId="31" xfId="0" applyFont="1" applyFill="1" applyBorder="1" applyAlignment="1">
      <alignment horizontal="left"/>
    </xf>
    <xf numFmtId="0" fontId="4" fillId="8" borderId="20" xfId="0" applyFont="1" applyFill="1" applyBorder="1" applyAlignment="1">
      <alignment horizontal="left"/>
    </xf>
    <xf numFmtId="0" fontId="4" fillId="8" borderId="31" xfId="0" applyFont="1" applyFill="1" applyBorder="1" applyAlignment="1">
      <alignment horizontal="left" vertical="center"/>
    </xf>
    <xf numFmtId="0" fontId="24" fillId="8" borderId="20" xfId="0" applyFont="1" applyFill="1" applyBorder="1" applyAlignment="1">
      <alignment horizontal="center" vertical="center" wrapText="1"/>
    </xf>
    <xf numFmtId="0" fontId="63" fillId="8" borderId="2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166" fontId="24" fillId="8" borderId="34" xfId="65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166" fontId="19" fillId="8" borderId="8" xfId="65" applyFont="1" applyFill="1" applyBorder="1"/>
    <xf numFmtId="166" fontId="19" fillId="8" borderId="19" xfId="65" applyFont="1" applyFill="1" applyBorder="1"/>
    <xf numFmtId="0" fontId="4" fillId="8" borderId="19" xfId="0" applyFont="1" applyFill="1" applyBorder="1"/>
    <xf numFmtId="166" fontId="19" fillId="8" borderId="16" xfId="65" applyFont="1" applyFill="1" applyBorder="1" applyAlignment="1">
      <alignment horizontal="center"/>
    </xf>
    <xf numFmtId="166" fontId="19" fillId="8" borderId="1" xfId="65" applyFont="1" applyFill="1" applyBorder="1" applyAlignment="1">
      <alignment horizontal="center"/>
    </xf>
    <xf numFmtId="166" fontId="19" fillId="8" borderId="18" xfId="65" applyFont="1" applyFill="1" applyBorder="1" applyAlignment="1">
      <alignment horizontal="center"/>
    </xf>
    <xf numFmtId="166" fontId="19" fillId="8" borderId="3" xfId="65" applyFont="1" applyFill="1" applyBorder="1" applyAlignment="1">
      <alignment horizontal="center"/>
    </xf>
    <xf numFmtId="166" fontId="19" fillId="8" borderId="0" xfId="65" applyFont="1" applyFill="1" applyBorder="1" applyAlignment="1">
      <alignment horizontal="center"/>
    </xf>
    <xf numFmtId="166" fontId="19" fillId="8" borderId="19" xfId="65" applyFont="1" applyFill="1" applyBorder="1" applyAlignment="1">
      <alignment horizontal="center"/>
    </xf>
    <xf numFmtId="166" fontId="19" fillId="8" borderId="11" xfId="65" applyFont="1" applyFill="1" applyBorder="1" applyAlignment="1">
      <alignment horizontal="center"/>
    </xf>
    <xf numFmtId="0" fontId="19" fillId="8" borderId="11" xfId="0" applyFont="1" applyFill="1" applyBorder="1" applyAlignment="1">
      <alignment horizontal="center"/>
    </xf>
    <xf numFmtId="43" fontId="19" fillId="8" borderId="48" xfId="43" applyFont="1" applyFill="1" applyBorder="1" applyAlignment="1">
      <alignment horizontal="center"/>
    </xf>
    <xf numFmtId="166" fontId="19" fillId="8" borderId="27" xfId="65" quotePrefix="1" applyFont="1" applyFill="1" applyBorder="1" applyAlignment="1">
      <alignment horizontal="center"/>
    </xf>
    <xf numFmtId="166" fontId="19" fillId="8" borderId="29" xfId="65" quotePrefix="1" applyFont="1" applyFill="1" applyBorder="1" applyAlignment="1">
      <alignment horizontal="center"/>
    </xf>
    <xf numFmtId="166" fontId="19" fillId="8" borderId="26" xfId="65" quotePrefix="1" applyFont="1" applyFill="1" applyBorder="1" applyAlignment="1">
      <alignment horizontal="center"/>
    </xf>
    <xf numFmtId="166" fontId="20" fillId="8" borderId="28" xfId="65" applyFont="1" applyFill="1" applyBorder="1" applyAlignment="1">
      <alignment horizontal="center"/>
    </xf>
    <xf numFmtId="166" fontId="19" fillId="8" borderId="11" xfId="65" applyFont="1" applyFill="1" applyBorder="1"/>
    <xf numFmtId="166" fontId="19" fillId="8" borderId="42" xfId="65" applyFont="1" applyFill="1" applyBorder="1" applyAlignment="1">
      <alignment horizontal="center"/>
    </xf>
    <xf numFmtId="166" fontId="19" fillId="8" borderId="25" xfId="65" quotePrefix="1" applyFont="1" applyFill="1" applyBorder="1" applyAlignment="1">
      <alignment horizontal="center"/>
    </xf>
    <xf numFmtId="166" fontId="19" fillId="8" borderId="52" xfId="65" applyFont="1" applyFill="1" applyBorder="1" applyAlignment="1">
      <alignment horizontal="center"/>
    </xf>
    <xf numFmtId="0" fontId="35" fillId="8" borderId="26" xfId="0" applyFont="1" applyFill="1" applyBorder="1" applyAlignment="1">
      <alignment horizontal="center" vertical="top"/>
    </xf>
    <xf numFmtId="0" fontId="24" fillId="8" borderId="9" xfId="0" applyFont="1" applyFill="1" applyBorder="1" applyAlignment="1">
      <alignment horizontal="center"/>
    </xf>
    <xf numFmtId="0" fontId="19" fillId="8" borderId="10" xfId="0" applyFont="1" applyFill="1" applyBorder="1"/>
    <xf numFmtId="166" fontId="19" fillId="8" borderId="10" xfId="65" applyFont="1" applyFill="1" applyBorder="1"/>
    <xf numFmtId="0" fontId="24" fillId="8" borderId="12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4" fillId="8" borderId="15" xfId="0" applyFont="1" applyFill="1" applyBorder="1" applyAlignment="1">
      <alignment horizontal="center"/>
    </xf>
    <xf numFmtId="166" fontId="24" fillId="8" borderId="15" xfId="65" applyFont="1" applyFill="1" applyBorder="1" applyAlignment="1">
      <alignment horizontal="center"/>
    </xf>
    <xf numFmtId="0" fontId="25" fillId="8" borderId="8" xfId="0" applyFont="1" applyFill="1" applyBorder="1" applyAlignment="1">
      <alignment horizontal="right"/>
    </xf>
    <xf numFmtId="0" fontId="25" fillId="8" borderId="19" xfId="0" applyFont="1" applyFill="1" applyBorder="1" applyAlignment="1">
      <alignment horizontal="right"/>
    </xf>
    <xf numFmtId="0" fontId="19" fillId="8" borderId="59" xfId="0" applyFont="1" applyFill="1" applyBorder="1" applyAlignment="1">
      <alignment horizontal="center"/>
    </xf>
    <xf numFmtId="168" fontId="19" fillId="8" borderId="41" xfId="0" applyNumberFormat="1" applyFont="1" applyFill="1" applyBorder="1" applyAlignment="1">
      <alignment horizontal="center"/>
    </xf>
    <xf numFmtId="0" fontId="19" fillId="8" borderId="56" xfId="0" applyFont="1" applyFill="1" applyBorder="1" applyAlignment="1">
      <alignment horizontal="center"/>
    </xf>
    <xf numFmtId="168" fontId="19" fillId="8" borderId="15" xfId="0" applyNumberFormat="1" applyFont="1" applyFill="1" applyBorder="1" applyAlignment="1">
      <alignment horizontal="center"/>
    </xf>
    <xf numFmtId="0" fontId="19" fillId="8" borderId="41" xfId="0" applyFont="1" applyFill="1" applyBorder="1" applyAlignment="1">
      <alignment horizontal="center"/>
    </xf>
    <xf numFmtId="4" fontId="24" fillId="8" borderId="25" xfId="0" applyNumberFormat="1" applyFont="1" applyFill="1" applyBorder="1" applyAlignment="1">
      <alignment horizontal="center" wrapText="1"/>
    </xf>
    <xf numFmtId="4" fontId="24" fillId="8" borderId="29" xfId="0" applyNumberFormat="1" applyFont="1" applyFill="1" applyBorder="1" applyAlignment="1">
      <alignment horizontal="center" wrapText="1"/>
    </xf>
    <xf numFmtId="171" fontId="24" fillId="8" borderId="12" xfId="0" applyNumberFormat="1" applyFont="1" applyFill="1" applyBorder="1" applyAlignment="1">
      <alignment horizontal="center" wrapText="1"/>
    </xf>
    <xf numFmtId="171" fontId="24" fillId="8" borderId="73" xfId="0" applyNumberFormat="1" applyFont="1" applyFill="1" applyBorder="1" applyAlignment="1">
      <alignment horizontal="center" wrapText="1"/>
    </xf>
    <xf numFmtId="4" fontId="24" fillId="8" borderId="25" xfId="0" applyNumberFormat="1" applyFont="1" applyFill="1" applyBorder="1" applyAlignment="1">
      <alignment horizontal="center"/>
    </xf>
    <xf numFmtId="4" fontId="24" fillId="8" borderId="14" xfId="0" applyNumberFormat="1" applyFont="1" applyFill="1" applyBorder="1" applyAlignment="1">
      <alignment horizontal="center" wrapText="1"/>
    </xf>
    <xf numFmtId="4" fontId="24" fillId="8" borderId="27" xfId="0" applyNumberFormat="1" applyFont="1" applyFill="1" applyBorder="1" applyAlignment="1">
      <alignment horizontal="center"/>
    </xf>
    <xf numFmtId="4" fontId="24" fillId="8" borderId="73" xfId="0" applyNumberFormat="1" applyFont="1" applyFill="1" applyBorder="1" applyAlignment="1">
      <alignment horizontal="center" wrapText="1"/>
    </xf>
    <xf numFmtId="4" fontId="24" fillId="8" borderId="26" xfId="0" applyNumberFormat="1" applyFont="1" applyFill="1" applyBorder="1" applyAlignment="1">
      <alignment horizontal="center" wrapText="1"/>
    </xf>
    <xf numFmtId="172" fontId="19" fillId="8" borderId="8" xfId="65" quotePrefix="1" applyNumberFormat="1" applyFont="1" applyFill="1" applyBorder="1" applyAlignment="1">
      <alignment horizontal="center" vertical="center" wrapText="1"/>
    </xf>
    <xf numFmtId="172" fontId="19" fillId="8" borderId="19" xfId="65" applyNumberFormat="1" applyFont="1" applyFill="1" applyBorder="1" applyAlignment="1">
      <alignment horizontal="center" vertical="center" wrapText="1"/>
    </xf>
    <xf numFmtId="172" fontId="19" fillId="8" borderId="11" xfId="65" applyNumberFormat="1" applyFont="1" applyFill="1" applyBorder="1" applyAlignment="1">
      <alignment horizontal="center" vertical="center" wrapText="1"/>
    </xf>
    <xf numFmtId="0" fontId="19" fillId="8" borderId="30" xfId="0" applyFont="1" applyFill="1" applyBorder="1" applyAlignment="1">
      <alignment horizontal="center" vertical="center"/>
    </xf>
    <xf numFmtId="172" fontId="19" fillId="8" borderId="10" xfId="65" quotePrefix="1" applyNumberFormat="1" applyFont="1" applyFill="1" applyBorder="1"/>
    <xf numFmtId="172" fontId="19" fillId="8" borderId="0" xfId="65" applyNumberFormat="1" applyFont="1" applyFill="1" applyBorder="1" applyAlignment="1">
      <alignment horizontal="center"/>
    </xf>
    <xf numFmtId="172" fontId="19" fillId="8" borderId="28" xfId="65" applyNumberFormat="1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 vertical="center" wrapText="1"/>
    </xf>
    <xf numFmtId="172" fontId="19" fillId="8" borderId="32" xfId="65" quotePrefix="1" applyNumberFormat="1" applyFont="1" applyFill="1" applyBorder="1"/>
    <xf numFmtId="172" fontId="19" fillId="8" borderId="47" xfId="65" applyNumberFormat="1" applyFont="1" applyFill="1" applyBorder="1" applyAlignment="1">
      <alignment horizontal="center"/>
    </xf>
    <xf numFmtId="172" fontId="19" fillId="8" borderId="48" xfId="65" applyNumberFormat="1" applyFont="1" applyFill="1" applyBorder="1" applyAlignment="1">
      <alignment horizontal="center"/>
    </xf>
    <xf numFmtId="168" fontId="24" fillId="8" borderId="8" xfId="0" applyNumberFormat="1" applyFont="1" applyFill="1" applyBorder="1" applyAlignment="1">
      <alignment horizontal="center" vertical="center" wrapText="1"/>
    </xf>
    <xf numFmtId="168" fontId="24" fillId="8" borderId="27" xfId="0" applyNumberFormat="1" applyFont="1" applyFill="1" applyBorder="1" applyAlignment="1">
      <alignment horizontal="center"/>
    </xf>
    <xf numFmtId="168" fontId="24" fillId="8" borderId="26" xfId="0" applyNumberFormat="1" applyFont="1" applyFill="1" applyBorder="1" applyAlignment="1">
      <alignment horizontal="center"/>
    </xf>
    <xf numFmtId="168" fontId="24" fillId="8" borderId="51" xfId="0" applyNumberFormat="1" applyFont="1" applyFill="1" applyBorder="1" applyAlignment="1">
      <alignment horizontal="center"/>
    </xf>
    <xf numFmtId="168" fontId="24" fillId="8" borderId="11" xfId="0" applyNumberFormat="1" applyFont="1" applyFill="1" applyBorder="1" applyAlignment="1">
      <alignment horizontal="center" vertical="center" wrapText="1"/>
    </xf>
    <xf numFmtId="0" fontId="19" fillId="8" borderId="26" xfId="9" applyFont="1" applyFill="1" applyBorder="1" applyAlignment="1">
      <alignment horizontal="center"/>
    </xf>
    <xf numFmtId="0" fontId="19" fillId="8" borderId="28" xfId="9" applyFont="1" applyFill="1" applyBorder="1" applyAlignment="1">
      <alignment horizontal="center"/>
    </xf>
    <xf numFmtId="0" fontId="19" fillId="8" borderId="25" xfId="9" applyFont="1" applyFill="1" applyBorder="1" applyAlignment="1">
      <alignment horizontal="center"/>
    </xf>
    <xf numFmtId="0" fontId="19" fillId="8" borderId="52" xfId="9" applyFont="1" applyFill="1" applyBorder="1" applyAlignment="1">
      <alignment horizontal="center"/>
    </xf>
    <xf numFmtId="0" fontId="42" fillId="8" borderId="8" xfId="9" applyFont="1" applyFill="1" applyBorder="1" applyAlignment="1">
      <alignment horizontal="center" vertical="center" wrapText="1"/>
    </xf>
    <xf numFmtId="0" fontId="24" fillId="8" borderId="33" xfId="9" applyFont="1" applyFill="1" applyBorder="1" applyAlignment="1">
      <alignment horizontal="center" vertical="center"/>
    </xf>
    <xf numFmtId="168" fontId="24" fillId="8" borderId="8" xfId="9" applyNumberFormat="1" applyFont="1" applyFill="1" applyBorder="1" applyAlignment="1">
      <alignment horizontal="center" vertical="center"/>
    </xf>
    <xf numFmtId="168" fontId="24" fillId="8" borderId="32" xfId="9" applyNumberFormat="1" applyFont="1" applyFill="1" applyBorder="1" applyAlignment="1">
      <alignment horizontal="center" vertical="center" wrapText="1"/>
    </xf>
    <xf numFmtId="168" fontId="24" fillId="8" borderId="8" xfId="9" applyNumberFormat="1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right"/>
    </xf>
    <xf numFmtId="0" fontId="19" fillId="8" borderId="47" xfId="0" applyFont="1" applyFill="1" applyBorder="1" applyAlignment="1">
      <alignment horizontal="center" vertical="center"/>
    </xf>
    <xf numFmtId="0" fontId="19" fillId="8" borderId="48" xfId="0" applyFont="1" applyFill="1" applyBorder="1" applyAlignment="1">
      <alignment horizontal="right"/>
    </xf>
    <xf numFmtId="0" fontId="19" fillId="8" borderId="11" xfId="0" applyFont="1" applyFill="1" applyBorder="1" applyAlignment="1">
      <alignment horizontal="center" vertical="center"/>
    </xf>
    <xf numFmtId="168" fontId="19" fillId="8" borderId="33" xfId="0" applyNumberFormat="1" applyFont="1" applyFill="1" applyBorder="1" applyAlignment="1">
      <alignment horizontal="center"/>
    </xf>
    <xf numFmtId="168" fontId="19" fillId="8" borderId="24" xfId="0" applyNumberFormat="1" applyFont="1" applyFill="1" applyBorder="1" applyAlignment="1">
      <alignment horizontal="center"/>
    </xf>
    <xf numFmtId="168" fontId="19" fillId="8" borderId="58" xfId="0" applyNumberFormat="1" applyFont="1" applyFill="1" applyBorder="1" applyAlignment="1">
      <alignment horizontal="center"/>
    </xf>
    <xf numFmtId="4" fontId="19" fillId="12" borderId="1" xfId="10" applyNumberFormat="1" applyFont="1" applyFill="1" applyBorder="1" applyProtection="1">
      <protection locked="0"/>
    </xf>
    <xf numFmtId="166" fontId="2" fillId="9" borderId="18" xfId="65" applyFont="1" applyFill="1" applyBorder="1"/>
    <xf numFmtId="166" fontId="2" fillId="9" borderId="29" xfId="65" applyFont="1" applyFill="1" applyBorder="1"/>
    <xf numFmtId="0" fontId="40" fillId="8" borderId="32" xfId="0" applyFont="1" applyFill="1" applyBorder="1" applyAlignment="1">
      <alignment horizontal="center" vertical="center"/>
    </xf>
    <xf numFmtId="0" fontId="24" fillId="0" borderId="2" xfId="0" applyFont="1" applyBorder="1"/>
    <xf numFmtId="0" fontId="24" fillId="0" borderId="75" xfId="0" applyFont="1" applyFill="1" applyBorder="1" applyAlignment="1">
      <alignment horizontal="left" wrapText="1"/>
    </xf>
    <xf numFmtId="0" fontId="24" fillId="0" borderId="67" xfId="0" applyFont="1" applyBorder="1" applyAlignment="1">
      <alignment wrapText="1"/>
    </xf>
    <xf numFmtId="43" fontId="20" fillId="8" borderId="48" xfId="43" applyFont="1" applyFill="1" applyBorder="1" applyAlignment="1">
      <alignment horizontal="center"/>
    </xf>
    <xf numFmtId="166" fontId="40" fillId="10" borderId="20" xfId="65" applyFont="1" applyFill="1" applyBorder="1"/>
    <xf numFmtId="39" fontId="19" fillId="9" borderId="18" xfId="65" applyNumberFormat="1" applyFont="1" applyFill="1" applyBorder="1" applyAlignment="1">
      <alignment horizontal="right"/>
    </xf>
    <xf numFmtId="39" fontId="19" fillId="9" borderId="42" xfId="65" applyNumberFormat="1" applyFont="1" applyFill="1" applyBorder="1"/>
    <xf numFmtId="4" fontId="1" fillId="14" borderId="19" xfId="65" applyNumberFormat="1" applyFont="1" applyFill="1" applyBorder="1"/>
    <xf numFmtId="4" fontId="19" fillId="9" borderId="39" xfId="65" applyNumberFormat="1" applyFont="1" applyFill="1" applyBorder="1"/>
    <xf numFmtId="4" fontId="19" fillId="9" borderId="34" xfId="65" applyNumberFormat="1" applyFont="1" applyFill="1" applyBorder="1"/>
    <xf numFmtId="43" fontId="19" fillId="12" borderId="35" xfId="65" applyNumberFormat="1" applyFont="1" applyFill="1" applyBorder="1"/>
    <xf numFmtId="43" fontId="19" fillId="12" borderId="44" xfId="65" applyNumberFormat="1" applyFont="1" applyFill="1" applyBorder="1"/>
    <xf numFmtId="43" fontId="19" fillId="12" borderId="34" xfId="65" applyNumberFormat="1" applyFont="1" applyFill="1" applyBorder="1"/>
    <xf numFmtId="43" fontId="19" fillId="12" borderId="38" xfId="65" applyNumberFormat="1" applyFont="1" applyFill="1" applyBorder="1"/>
    <xf numFmtId="43" fontId="19" fillId="12" borderId="65" xfId="65" applyNumberFormat="1" applyFont="1" applyFill="1" applyBorder="1"/>
    <xf numFmtId="43" fontId="19" fillId="12" borderId="62" xfId="65" applyNumberFormat="1" applyFont="1" applyFill="1" applyBorder="1"/>
    <xf numFmtId="43" fontId="19" fillId="12" borderId="39" xfId="65" applyNumberFormat="1" applyFont="1" applyFill="1" applyBorder="1"/>
    <xf numFmtId="43" fontId="19" fillId="12" borderId="61" xfId="65" applyNumberFormat="1" applyFont="1" applyFill="1" applyBorder="1"/>
    <xf numFmtId="43" fontId="19" fillId="12" borderId="62" xfId="65" applyNumberFormat="1" applyFont="1" applyFill="1" applyBorder="1" applyAlignment="1">
      <alignment horizontal="right"/>
    </xf>
    <xf numFmtId="43" fontId="19" fillId="12" borderId="39" xfId="65" applyNumberFormat="1" applyFont="1" applyFill="1" applyBorder="1" applyAlignment="1">
      <alignment horizontal="right"/>
    </xf>
    <xf numFmtId="43" fontId="19" fillId="12" borderId="12" xfId="65" applyNumberFormat="1" applyFont="1" applyFill="1" applyBorder="1"/>
    <xf numFmtId="43" fontId="19" fillId="12" borderId="56" xfId="65" applyNumberFormat="1" applyFont="1" applyFill="1" applyBorder="1" applyAlignment="1">
      <alignment horizontal="right"/>
    </xf>
    <xf numFmtId="43" fontId="19" fillId="12" borderId="40" xfId="65" applyNumberFormat="1" applyFont="1" applyFill="1" applyBorder="1" applyAlignment="1">
      <alignment horizontal="right"/>
    </xf>
    <xf numFmtId="43" fontId="19" fillId="12" borderId="40" xfId="65" applyNumberFormat="1" applyFont="1" applyFill="1" applyBorder="1"/>
    <xf numFmtId="43" fontId="19" fillId="12" borderId="41" xfId="65" applyNumberFormat="1" applyFont="1" applyFill="1" applyBorder="1"/>
    <xf numFmtId="4" fontId="7" fillId="12" borderId="19" xfId="65" applyNumberFormat="1" applyFont="1" applyFill="1" applyBorder="1"/>
    <xf numFmtId="4" fontId="19" fillId="12" borderId="16" xfId="65" applyNumberFormat="1" applyFont="1" applyFill="1" applyBorder="1" applyAlignment="1">
      <alignment horizontal="left" indent="1"/>
    </xf>
    <xf numFmtId="4" fontId="19" fillId="12" borderId="1" xfId="65" applyNumberFormat="1" applyFont="1" applyFill="1" applyBorder="1" applyAlignment="1">
      <alignment horizontal="left" indent="1"/>
    </xf>
    <xf numFmtId="4" fontId="19" fillId="12" borderId="18" xfId="65" applyNumberFormat="1" applyFont="1" applyFill="1" applyBorder="1" applyAlignment="1">
      <alignment horizontal="left" indent="1"/>
    </xf>
    <xf numFmtId="4" fontId="1" fillId="9" borderId="19" xfId="65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42" fillId="0" borderId="0" xfId="0" applyFont="1" applyAlignment="1">
      <alignment horizontal="left"/>
    </xf>
    <xf numFmtId="0" fontId="72" fillId="0" borderId="0" xfId="72" quotePrefix="1" applyFont="1" applyAlignment="1" applyProtection="1"/>
    <xf numFmtId="0" fontId="42" fillId="0" borderId="0" xfId="0" applyFont="1"/>
    <xf numFmtId="0" fontId="73" fillId="0" borderId="0" xfId="0" applyFont="1" applyFill="1"/>
    <xf numFmtId="0" fontId="74" fillId="0" borderId="0" xfId="0" applyFont="1" applyFill="1" applyAlignment="1">
      <alignment horizontal="left" wrapText="1"/>
    </xf>
    <xf numFmtId="0" fontId="74" fillId="0" borderId="0" xfId="0" applyFont="1" applyFill="1" applyAlignment="1"/>
    <xf numFmtId="172" fontId="20" fillId="8" borderId="34" xfId="65" applyNumberFormat="1" applyFont="1" applyFill="1" applyBorder="1" applyAlignment="1">
      <alignment horizontal="center"/>
    </xf>
    <xf numFmtId="0" fontId="73" fillId="0" borderId="0" xfId="0" applyFont="1" applyFill="1" applyAlignment="1"/>
    <xf numFmtId="0" fontId="73" fillId="0" borderId="0" xfId="0" applyFont="1" applyAlignment="1"/>
    <xf numFmtId="0" fontId="47" fillId="0" borderId="0" xfId="0" applyFont="1" applyAlignment="1"/>
    <xf numFmtId="0" fontId="74" fillId="0" borderId="0" xfId="0" applyFont="1" applyAlignment="1"/>
    <xf numFmtId="172" fontId="40" fillId="8" borderId="34" xfId="65" applyNumberFormat="1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5" fillId="0" borderId="0" xfId="0" applyFont="1"/>
    <xf numFmtId="0" fontId="75" fillId="0" borderId="0" xfId="0" applyFont="1" applyFill="1"/>
    <xf numFmtId="0" fontId="77" fillId="0" borderId="0" xfId="72" applyFont="1"/>
    <xf numFmtId="0" fontId="70" fillId="0" borderId="0" xfId="0" applyFont="1" applyFill="1"/>
    <xf numFmtId="2" fontId="70" fillId="0" borderId="0" xfId="71" applyNumberFormat="1" applyFont="1"/>
    <xf numFmtId="0" fontId="78" fillId="0" borderId="0" xfId="72" applyFont="1"/>
    <xf numFmtId="0" fontId="78" fillId="0" borderId="0" xfId="72" applyFont="1" applyFill="1"/>
    <xf numFmtId="0" fontId="79" fillId="0" borderId="0" xfId="0" applyFont="1" applyFill="1"/>
    <xf numFmtId="2" fontId="79" fillId="0" borderId="0" xfId="71" applyNumberFormat="1" applyFont="1" applyFill="1"/>
    <xf numFmtId="0" fontId="79" fillId="0" borderId="0" xfId="0" applyFont="1"/>
    <xf numFmtId="0" fontId="74" fillId="0" borderId="0" xfId="0" applyFont="1" applyFill="1" applyBorder="1" applyAlignment="1">
      <alignment wrapText="1"/>
    </xf>
    <xf numFmtId="40" fontId="39" fillId="8" borderId="8" xfId="0" applyNumberFormat="1" applyFont="1" applyFill="1" applyBorder="1" applyAlignment="1">
      <alignment horizontal="center" wrapText="1"/>
    </xf>
    <xf numFmtId="40" fontId="39" fillId="8" borderId="19" xfId="0" applyNumberFormat="1" applyFont="1" applyFill="1" applyBorder="1" applyAlignment="1">
      <alignment horizontal="center" wrapText="1"/>
    </xf>
    <xf numFmtId="40" fontId="39" fillId="8" borderId="11" xfId="0" applyNumberFormat="1" applyFont="1" applyFill="1" applyBorder="1" applyAlignment="1">
      <alignment horizontal="center" wrapText="1"/>
    </xf>
    <xf numFmtId="0" fontId="39" fillId="8" borderId="11" xfId="0" applyFont="1" applyFill="1" applyBorder="1" applyAlignment="1">
      <alignment horizontal="center" vertical="center" wrapText="1"/>
    </xf>
    <xf numFmtId="0" fontId="24" fillId="0" borderId="63" xfId="0" applyFont="1" applyFill="1" applyBorder="1"/>
    <xf numFmtId="43" fontId="20" fillId="0" borderId="80" xfId="65" applyNumberFormat="1" applyFont="1" applyFill="1" applyBorder="1"/>
    <xf numFmtId="9" fontId="24" fillId="12" borderId="39" xfId="56" quotePrefix="1" applyFont="1" applyFill="1" applyBorder="1" applyAlignment="1">
      <alignment horizontal="center" vertical="center"/>
    </xf>
    <xf numFmtId="9" fontId="24" fillId="12" borderId="40" xfId="56" quotePrefix="1" applyFont="1" applyFill="1" applyBorder="1" applyAlignment="1">
      <alignment horizontal="center" vertical="center"/>
    </xf>
    <xf numFmtId="172" fontId="19" fillId="12" borderId="47" xfId="65" applyNumberFormat="1" applyFont="1" applyFill="1" applyBorder="1" applyAlignment="1">
      <alignment horizontal="center"/>
    </xf>
    <xf numFmtId="172" fontId="19" fillId="12" borderId="0" xfId="65" quotePrefix="1" applyNumberFormat="1" applyFont="1" applyFill="1" applyBorder="1" applyAlignment="1">
      <alignment horizontal="center"/>
    </xf>
    <xf numFmtId="172" fontId="20" fillId="12" borderId="47" xfId="65" applyNumberFormat="1" applyFont="1" applyFill="1" applyBorder="1" applyAlignment="1">
      <alignment horizontal="center"/>
    </xf>
    <xf numFmtId="172" fontId="20" fillId="12" borderId="11" xfId="65" applyNumberFormat="1" applyFont="1" applyFill="1" applyBorder="1" applyAlignment="1">
      <alignment horizontal="center"/>
    </xf>
    <xf numFmtId="167" fontId="6" fillId="12" borderId="43" xfId="0" applyNumberFormat="1" applyFont="1" applyFill="1" applyBorder="1"/>
    <xf numFmtId="167" fontId="6" fillId="12" borderId="14" xfId="0" applyNumberFormat="1" applyFont="1" applyFill="1" applyBorder="1"/>
    <xf numFmtId="9" fontId="6" fillId="12" borderId="17" xfId="0" applyNumberFormat="1" applyFont="1" applyFill="1" applyBorder="1"/>
    <xf numFmtId="9" fontId="6" fillId="12" borderId="1" xfId="0" applyNumberFormat="1" applyFont="1" applyFill="1" applyBorder="1"/>
    <xf numFmtId="9" fontId="23" fillId="12" borderId="1" xfId="0" applyNumberFormat="1" applyFont="1" applyFill="1" applyBorder="1"/>
    <xf numFmtId="9" fontId="6" fillId="12" borderId="27" xfId="0" applyNumberFormat="1" applyFont="1" applyFill="1" applyBorder="1"/>
    <xf numFmtId="9" fontId="24" fillId="12" borderId="17" xfId="70" applyFont="1" applyFill="1" applyBorder="1" applyAlignment="1">
      <alignment horizontal="right"/>
    </xf>
    <xf numFmtId="0" fontId="19" fillId="12" borderId="19" xfId="0" applyFont="1" applyFill="1" applyBorder="1" applyAlignment="1">
      <alignment horizontal="center"/>
    </xf>
    <xf numFmtId="0" fontId="20" fillId="12" borderId="19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172" fontId="6" fillId="12" borderId="1" xfId="0" applyNumberFormat="1" applyFont="1" applyFill="1" applyBorder="1"/>
    <xf numFmtId="0" fontId="20" fillId="12" borderId="1" xfId="0" applyFont="1" applyFill="1" applyBorder="1" applyAlignment="1">
      <alignment horizontal="center"/>
    </xf>
    <xf numFmtId="0" fontId="0" fillId="12" borderId="1" xfId="0" applyFill="1" applyBorder="1"/>
    <xf numFmtId="0" fontId="20" fillId="12" borderId="27" xfId="0" applyFont="1" applyFill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8" borderId="9" xfId="1" applyFont="1" applyFill="1" applyBorder="1" applyAlignment="1">
      <alignment horizontal="center" vertical="center" wrapText="1"/>
    </xf>
    <xf numFmtId="0" fontId="19" fillId="8" borderId="16" xfId="1" applyFont="1" applyFill="1" applyBorder="1" applyAlignment="1">
      <alignment horizontal="center" vertical="center" wrapText="1"/>
    </xf>
    <xf numFmtId="0" fontId="19" fillId="8" borderId="25" xfId="1" applyFont="1" applyFill="1" applyBorder="1" applyAlignment="1">
      <alignment horizontal="center" vertical="center" wrapText="1"/>
    </xf>
    <xf numFmtId="0" fontId="24" fillId="8" borderId="55" xfId="1" applyFont="1" applyFill="1" applyBorder="1" applyAlignment="1">
      <alignment horizontal="center" vertical="center" wrapText="1"/>
    </xf>
    <xf numFmtId="0" fontId="24" fillId="8" borderId="18" xfId="1" applyFont="1" applyFill="1" applyBorder="1" applyAlignment="1">
      <alignment horizontal="center" vertical="center" wrapText="1"/>
    </xf>
    <xf numFmtId="0" fontId="24" fillId="8" borderId="29" xfId="1" applyFont="1" applyFill="1" applyBorder="1" applyAlignment="1">
      <alignment horizontal="center" vertical="center" wrapText="1"/>
    </xf>
    <xf numFmtId="0" fontId="19" fillId="8" borderId="32" xfId="9" applyFont="1" applyFill="1" applyBorder="1" applyAlignment="1">
      <alignment horizontal="center" vertical="center" wrapText="1"/>
    </xf>
    <xf numFmtId="0" fontId="19" fillId="8" borderId="53" xfId="9" applyFont="1" applyFill="1" applyBorder="1" applyAlignment="1">
      <alignment horizontal="center" vertical="center" wrapText="1"/>
    </xf>
    <xf numFmtId="0" fontId="19" fillId="8" borderId="10" xfId="9" applyFont="1" applyFill="1" applyBorder="1" applyAlignment="1">
      <alignment horizontal="center" vertical="center"/>
    </xf>
    <xf numFmtId="0" fontId="19" fillId="8" borderId="8" xfId="9" applyFont="1" applyFill="1" applyBorder="1" applyAlignment="1">
      <alignment horizontal="center" vertical="center" wrapText="1"/>
    </xf>
    <xf numFmtId="0" fontId="19" fillId="8" borderId="19" xfId="9" applyFont="1" applyFill="1" applyBorder="1" applyAlignment="1">
      <alignment horizontal="center" vertical="center" wrapText="1"/>
    </xf>
    <xf numFmtId="0" fontId="19" fillId="8" borderId="33" xfId="9" applyFont="1" applyFill="1" applyBorder="1" applyAlignment="1">
      <alignment horizontal="center" vertical="center" wrapText="1"/>
    </xf>
    <xf numFmtId="0" fontId="19" fillId="8" borderId="30" xfId="9" applyFont="1" applyFill="1" applyBorder="1" applyAlignment="1">
      <alignment horizontal="center" vertical="center" wrapText="1"/>
    </xf>
    <xf numFmtId="0" fontId="19" fillId="8" borderId="31" xfId="9" applyFont="1" applyFill="1" applyBorder="1" applyAlignment="1">
      <alignment horizontal="center" vertical="center" wrapText="1"/>
    </xf>
    <xf numFmtId="0" fontId="19" fillId="8" borderId="11" xfId="9" applyFont="1" applyFill="1" applyBorder="1" applyAlignment="1">
      <alignment horizontal="center" vertical="center" wrapText="1"/>
    </xf>
    <xf numFmtId="0" fontId="19" fillId="8" borderId="48" xfId="9" applyFont="1" applyFill="1" applyBorder="1" applyAlignment="1">
      <alignment horizontal="center" vertical="center" wrapText="1"/>
    </xf>
    <xf numFmtId="0" fontId="19" fillId="8" borderId="28" xfId="9" applyFont="1" applyFill="1" applyBorder="1" applyAlignment="1">
      <alignment horizontal="center" vertical="center" wrapText="1"/>
    </xf>
    <xf numFmtId="0" fontId="19" fillId="8" borderId="42" xfId="9" applyFont="1" applyFill="1" applyBorder="1" applyAlignment="1">
      <alignment horizontal="center" vertical="center" wrapText="1"/>
    </xf>
    <xf numFmtId="0" fontId="19" fillId="8" borderId="52" xfId="9" applyFont="1" applyFill="1" applyBorder="1" applyAlignment="1">
      <alignment horizontal="center" vertical="center" wrapText="1"/>
    </xf>
    <xf numFmtId="0" fontId="24" fillId="8" borderId="8" xfId="9" applyFont="1" applyFill="1" applyBorder="1" applyAlignment="1">
      <alignment horizontal="center" vertical="center"/>
    </xf>
    <xf numFmtId="0" fontId="24" fillId="8" borderId="19" xfId="9" applyFont="1" applyFill="1" applyBorder="1" applyAlignment="1">
      <alignment horizontal="center" vertical="center"/>
    </xf>
    <xf numFmtId="0" fontId="24" fillId="8" borderId="11" xfId="9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168" fontId="19" fillId="8" borderId="32" xfId="0" applyNumberFormat="1" applyFont="1" applyFill="1" applyBorder="1" applyAlignment="1">
      <alignment horizontal="center" vertical="center"/>
    </xf>
    <xf numFmtId="168" fontId="19" fillId="8" borderId="53" xfId="0" applyNumberFormat="1" applyFont="1" applyFill="1" applyBorder="1" applyAlignment="1">
      <alignment horizontal="center" vertical="center"/>
    </xf>
    <xf numFmtId="168" fontId="19" fillId="8" borderId="48" xfId="0" applyNumberFormat="1" applyFont="1" applyFill="1" applyBorder="1" applyAlignment="1">
      <alignment horizontal="center" vertical="center"/>
    </xf>
    <xf numFmtId="168" fontId="19" fillId="8" borderId="52" xfId="0" applyNumberFormat="1" applyFont="1" applyFill="1" applyBorder="1" applyAlignment="1">
      <alignment horizontal="center" vertical="center"/>
    </xf>
    <xf numFmtId="168" fontId="19" fillId="8" borderId="8" xfId="0" applyNumberFormat="1" applyFont="1" applyFill="1" applyBorder="1" applyAlignment="1">
      <alignment horizontal="center" vertical="center" wrapText="1"/>
    </xf>
    <xf numFmtId="168" fontId="19" fillId="8" borderId="19" xfId="0" applyNumberFormat="1" applyFont="1" applyFill="1" applyBorder="1" applyAlignment="1">
      <alignment horizontal="center" vertical="center" wrapText="1"/>
    </xf>
    <xf numFmtId="168" fontId="19" fillId="8" borderId="11" xfId="0" applyNumberFormat="1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168" fontId="24" fillId="8" borderId="46" xfId="0" applyNumberFormat="1" applyFont="1" applyFill="1" applyBorder="1" applyAlignment="1">
      <alignment horizontal="center" vertical="center" wrapText="1"/>
    </xf>
    <xf numFmtId="168" fontId="24" fillId="8" borderId="38" xfId="0" applyNumberFormat="1" applyFont="1" applyFill="1" applyBorder="1" applyAlignment="1">
      <alignment horizontal="center" vertical="center" wrapText="1"/>
    </xf>
    <xf numFmtId="0" fontId="80" fillId="8" borderId="8" xfId="0" applyFont="1" applyFill="1" applyBorder="1" applyAlignment="1">
      <alignment horizontal="center" vertical="center"/>
    </xf>
    <xf numFmtId="0" fontId="80" fillId="8" borderId="11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wrapText="1"/>
    </xf>
    <xf numFmtId="0" fontId="19" fillId="8" borderId="19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172" fontId="5" fillId="8" borderId="32" xfId="65" applyNumberFormat="1" applyFont="1" applyFill="1" applyBorder="1" applyAlignment="1">
      <alignment horizontal="center" wrapText="1"/>
    </xf>
    <xf numFmtId="172" fontId="5" fillId="8" borderId="47" xfId="65" applyNumberFormat="1" applyFont="1" applyFill="1" applyBorder="1" applyAlignment="1">
      <alignment horizontal="center" wrapText="1"/>
    </xf>
    <xf numFmtId="172" fontId="5" fillId="8" borderId="48" xfId="65" applyNumberFormat="1" applyFont="1" applyFill="1" applyBorder="1" applyAlignment="1">
      <alignment horizontal="center" wrapText="1"/>
    </xf>
    <xf numFmtId="172" fontId="19" fillId="8" borderId="55" xfId="65" applyNumberFormat="1" applyFont="1" applyFill="1" applyBorder="1" applyAlignment="1">
      <alignment horizontal="center"/>
    </xf>
    <xf numFmtId="172" fontId="19" fillId="8" borderId="18" xfId="65" applyNumberFormat="1" applyFont="1" applyFill="1" applyBorder="1" applyAlignment="1">
      <alignment horizontal="center"/>
    </xf>
    <xf numFmtId="172" fontId="19" fillId="8" borderId="29" xfId="65" applyNumberFormat="1" applyFont="1" applyFill="1" applyBorder="1" applyAlignment="1">
      <alignment horizontal="center"/>
    </xf>
    <xf numFmtId="172" fontId="19" fillId="8" borderId="32" xfId="65" applyNumberFormat="1" applyFont="1" applyFill="1" applyBorder="1" applyAlignment="1">
      <alignment horizontal="center"/>
    </xf>
    <xf numFmtId="172" fontId="19" fillId="8" borderId="47" xfId="65" applyNumberFormat="1" applyFont="1" applyFill="1" applyBorder="1" applyAlignment="1">
      <alignment horizontal="center"/>
    </xf>
    <xf numFmtId="172" fontId="19" fillId="8" borderId="48" xfId="65" applyNumberFormat="1" applyFont="1" applyFill="1" applyBorder="1" applyAlignment="1">
      <alignment horizontal="center"/>
    </xf>
    <xf numFmtId="172" fontId="19" fillId="8" borderId="53" xfId="65" applyNumberFormat="1" applyFont="1" applyFill="1" applyBorder="1" applyAlignment="1">
      <alignment horizontal="center"/>
    </xf>
    <xf numFmtId="172" fontId="19" fillId="8" borderId="42" xfId="65" applyNumberFormat="1" applyFont="1" applyFill="1" applyBorder="1" applyAlignment="1">
      <alignment horizontal="center"/>
    </xf>
    <xf numFmtId="172" fontId="19" fillId="8" borderId="52" xfId="65" applyNumberFormat="1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172" fontId="40" fillId="8" borderId="8" xfId="65" applyNumberFormat="1" applyFont="1" applyFill="1" applyBorder="1" applyAlignment="1">
      <alignment horizontal="center" vertical="center" wrapText="1"/>
    </xf>
    <xf numFmtId="172" fontId="24" fillId="8" borderId="19" xfId="65" applyNumberFormat="1" applyFont="1" applyFill="1" applyBorder="1" applyAlignment="1">
      <alignment horizontal="center" vertical="center" wrapText="1"/>
    </xf>
    <xf numFmtId="172" fontId="24" fillId="8" borderId="11" xfId="65" applyNumberFormat="1" applyFont="1" applyFill="1" applyBorder="1" applyAlignment="1">
      <alignment horizontal="center" vertical="center" wrapText="1"/>
    </xf>
    <xf numFmtId="172" fontId="19" fillId="8" borderId="8" xfId="65" applyNumberFormat="1" applyFont="1" applyFill="1" applyBorder="1" applyAlignment="1">
      <alignment horizontal="center"/>
    </xf>
    <xf numFmtId="172" fontId="19" fillId="8" borderId="19" xfId="65" applyNumberFormat="1" applyFont="1" applyFill="1" applyBorder="1" applyAlignment="1">
      <alignment horizontal="center"/>
    </xf>
    <xf numFmtId="172" fontId="19" fillId="8" borderId="11" xfId="65" applyNumberFormat="1" applyFont="1" applyFill="1" applyBorder="1" applyAlignment="1">
      <alignment horizontal="center"/>
    </xf>
    <xf numFmtId="0" fontId="19" fillId="8" borderId="33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 wrapText="1"/>
    </xf>
    <xf numFmtId="0" fontId="19" fillId="8" borderId="3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left" vertical="top" wrapText="1"/>
    </xf>
    <xf numFmtId="0" fontId="19" fillId="8" borderId="76" xfId="0" applyFont="1" applyFill="1" applyBorder="1" applyAlignment="1">
      <alignment horizontal="center" vertical="center" wrapText="1"/>
    </xf>
    <xf numFmtId="0" fontId="19" fillId="8" borderId="37" xfId="0" applyFont="1" applyFill="1" applyBorder="1" applyAlignment="1">
      <alignment horizontal="center" vertical="center" wrapText="1"/>
    </xf>
    <xf numFmtId="172" fontId="24" fillId="8" borderId="76" xfId="65" applyNumberFormat="1" applyFont="1" applyFill="1" applyBorder="1" applyAlignment="1">
      <alignment horizontal="center"/>
    </xf>
    <xf numFmtId="172" fontId="24" fillId="8" borderId="19" xfId="65" applyNumberFormat="1" applyFont="1" applyFill="1" applyBorder="1" applyAlignment="1">
      <alignment horizontal="center"/>
    </xf>
    <xf numFmtId="172" fontId="24" fillId="8" borderId="37" xfId="65" applyNumberFormat="1" applyFont="1" applyFill="1" applyBorder="1" applyAlignment="1">
      <alignment horizontal="center"/>
    </xf>
    <xf numFmtId="172" fontId="5" fillId="8" borderId="8" xfId="65" applyNumberFormat="1" applyFont="1" applyFill="1" applyBorder="1" applyAlignment="1">
      <alignment horizontal="center"/>
    </xf>
    <xf numFmtId="172" fontId="5" fillId="8" borderId="19" xfId="65" applyNumberFormat="1" applyFont="1" applyFill="1" applyBorder="1" applyAlignment="1">
      <alignment horizontal="center"/>
    </xf>
    <xf numFmtId="172" fontId="5" fillId="8" borderId="11" xfId="65" applyNumberFormat="1" applyFont="1" applyFill="1" applyBorder="1" applyAlignment="1">
      <alignment horizontal="center"/>
    </xf>
    <xf numFmtId="172" fontId="5" fillId="8" borderId="76" xfId="65" applyNumberFormat="1" applyFont="1" applyFill="1" applyBorder="1" applyAlignment="1">
      <alignment horizontal="center"/>
    </xf>
    <xf numFmtId="0" fontId="19" fillId="8" borderId="3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24" fillId="8" borderId="37" xfId="0" applyFont="1" applyFill="1" applyBorder="1" applyAlignment="1">
      <alignment horizontal="center" vertical="center"/>
    </xf>
    <xf numFmtId="0" fontId="20" fillId="8" borderId="46" xfId="0" applyFont="1" applyFill="1" applyBorder="1" applyAlignment="1">
      <alignment horizontal="center"/>
    </xf>
    <xf numFmtId="0" fontId="19" fillId="8" borderId="38" xfId="0" applyFont="1" applyFill="1" applyBorder="1" applyAlignment="1">
      <alignment horizontal="center"/>
    </xf>
    <xf numFmtId="0" fontId="19" fillId="8" borderId="44" xfId="0" applyFont="1" applyFill="1" applyBorder="1" applyAlignment="1">
      <alignment horizontal="center"/>
    </xf>
    <xf numFmtId="16" fontId="19" fillId="8" borderId="46" xfId="0" quotePrefix="1" applyNumberFormat="1" applyFont="1" applyFill="1" applyBorder="1" applyAlignment="1">
      <alignment horizontal="center"/>
    </xf>
    <xf numFmtId="16" fontId="19" fillId="8" borderId="38" xfId="0" quotePrefix="1" applyNumberFormat="1" applyFont="1" applyFill="1" applyBorder="1" applyAlignment="1">
      <alignment horizontal="center"/>
    </xf>
    <xf numFmtId="16" fontId="19" fillId="8" borderId="44" xfId="0" quotePrefix="1" applyNumberFormat="1" applyFont="1" applyFill="1" applyBorder="1" applyAlignment="1">
      <alignment horizontal="center"/>
    </xf>
    <xf numFmtId="0" fontId="24" fillId="8" borderId="78" xfId="0" applyFont="1" applyFill="1" applyBorder="1" applyAlignment="1">
      <alignment horizontal="center" wrapText="1"/>
    </xf>
    <xf numFmtId="0" fontId="24" fillId="8" borderId="77" xfId="0" applyFont="1" applyFill="1" applyBorder="1" applyAlignment="1">
      <alignment horizontal="center" wrapText="1"/>
    </xf>
    <xf numFmtId="0" fontId="24" fillId="8" borderId="78" xfId="0" applyFont="1" applyFill="1" applyBorder="1" applyAlignment="1">
      <alignment horizontal="center"/>
    </xf>
    <xf numFmtId="0" fontId="24" fillId="8" borderId="79" xfId="0" applyFont="1" applyFill="1" applyBorder="1" applyAlignment="1">
      <alignment horizontal="center"/>
    </xf>
    <xf numFmtId="0" fontId="19" fillId="8" borderId="46" xfId="0" quotePrefix="1" applyFont="1" applyFill="1" applyBorder="1" applyAlignment="1">
      <alignment horizontal="center"/>
    </xf>
    <xf numFmtId="0" fontId="19" fillId="8" borderId="38" xfId="0" quotePrefix="1" applyFont="1" applyFill="1" applyBorder="1" applyAlignment="1">
      <alignment horizontal="center"/>
    </xf>
    <xf numFmtId="0" fontId="19" fillId="8" borderId="44" xfId="0" quotePrefix="1" applyFont="1" applyFill="1" applyBorder="1" applyAlignment="1">
      <alignment horizontal="center"/>
    </xf>
    <xf numFmtId="0" fontId="19" fillId="8" borderId="46" xfId="0" applyFont="1" applyFill="1" applyBorder="1" applyAlignment="1">
      <alignment horizontal="center"/>
    </xf>
    <xf numFmtId="0" fontId="24" fillId="8" borderId="46" xfId="0" applyFont="1" applyFill="1" applyBorder="1" applyAlignment="1">
      <alignment horizontal="center"/>
    </xf>
    <xf numFmtId="0" fontId="24" fillId="8" borderId="38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4" fontId="24" fillId="8" borderId="10" xfId="0" applyNumberFormat="1" applyFont="1" applyFill="1" applyBorder="1" applyAlignment="1">
      <alignment horizontal="center" wrapText="1"/>
    </xf>
    <xf numFmtId="4" fontId="24" fillId="8" borderId="53" xfId="0" applyNumberFormat="1" applyFont="1" applyFill="1" applyBorder="1" applyAlignment="1">
      <alignment horizontal="center" wrapText="1"/>
    </xf>
    <xf numFmtId="4" fontId="24" fillId="8" borderId="4" xfId="0" applyNumberFormat="1" applyFont="1" applyFill="1" applyBorder="1" applyAlignment="1">
      <alignment horizontal="center" wrapText="1"/>
    </xf>
    <xf numFmtId="4" fontId="24" fillId="8" borderId="57" xfId="0" applyNumberFormat="1" applyFont="1" applyFill="1" applyBorder="1" applyAlignment="1">
      <alignment horizontal="center" wrapText="1"/>
    </xf>
    <xf numFmtId="4" fontId="24" fillId="8" borderId="50" xfId="0" applyNumberFormat="1" applyFont="1" applyFill="1" applyBorder="1" applyAlignment="1">
      <alignment horizontal="center"/>
    </xf>
    <xf numFmtId="4" fontId="24" fillId="8" borderId="77" xfId="0" applyNumberFormat="1" applyFont="1" applyFill="1" applyBorder="1" applyAlignment="1">
      <alignment horizontal="center"/>
    </xf>
    <xf numFmtId="0" fontId="24" fillId="0" borderId="81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4" fillId="0" borderId="49" xfId="0" applyFont="1" applyFill="1" applyBorder="1" applyAlignment="1">
      <alignment horizontal="left" wrapText="1"/>
    </xf>
    <xf numFmtId="4" fontId="24" fillId="8" borderId="78" xfId="0" applyNumberFormat="1" applyFont="1" applyFill="1" applyBorder="1" applyAlignment="1">
      <alignment horizontal="center"/>
    </xf>
    <xf numFmtId="0" fontId="24" fillId="8" borderId="77" xfId="0" applyFont="1" applyFill="1" applyBorder="1" applyAlignment="1">
      <alignment horizontal="center"/>
    </xf>
    <xf numFmtId="0" fontId="24" fillId="8" borderId="9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0" fontId="24" fillId="8" borderId="55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4" fontId="24" fillId="8" borderId="32" xfId="0" applyNumberFormat="1" applyFont="1" applyFill="1" applyBorder="1" applyAlignment="1">
      <alignment horizontal="center" wrapText="1"/>
    </xf>
    <xf numFmtId="4" fontId="24" fillId="8" borderId="60" xfId="0" applyNumberFormat="1" applyFont="1" applyFill="1" applyBorder="1" applyAlignment="1">
      <alignment horizontal="center" wrapText="1"/>
    </xf>
    <xf numFmtId="0" fontId="24" fillId="8" borderId="32" xfId="0" applyFont="1" applyFill="1" applyBorder="1" applyAlignment="1">
      <alignment horizontal="center" wrapText="1"/>
    </xf>
    <xf numFmtId="0" fontId="24" fillId="8" borderId="53" xfId="0" applyFont="1" applyFill="1" applyBorder="1" applyAlignment="1">
      <alignment horizontal="center" wrapText="1"/>
    </xf>
    <xf numFmtId="0" fontId="24" fillId="8" borderId="60" xfId="0" applyFont="1" applyFill="1" applyBorder="1" applyAlignment="1">
      <alignment horizontal="center" wrapText="1"/>
    </xf>
    <xf numFmtId="0" fontId="24" fillId="8" borderId="57" xfId="0" applyFont="1" applyFill="1" applyBorder="1" applyAlignment="1">
      <alignment horizontal="center" wrapText="1"/>
    </xf>
    <xf numFmtId="0" fontId="25" fillId="8" borderId="8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43" fontId="24" fillId="8" borderId="55" xfId="65" applyNumberFormat="1" applyFont="1" applyFill="1" applyBorder="1" applyAlignment="1">
      <alignment horizontal="center" vertical="center" wrapText="1"/>
    </xf>
    <xf numFmtId="43" fontId="24" fillId="8" borderId="29" xfId="65" applyNumberFormat="1" applyFont="1" applyFill="1" applyBorder="1" applyAlignment="1">
      <alignment horizontal="center" vertical="center" wrapText="1"/>
    </xf>
    <xf numFmtId="166" fontId="24" fillId="8" borderId="8" xfId="65" applyFont="1" applyFill="1" applyBorder="1" applyAlignment="1">
      <alignment horizontal="center" vertical="center"/>
    </xf>
    <xf numFmtId="166" fontId="24" fillId="8" borderId="11" xfId="65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43" fontId="24" fillId="8" borderId="33" xfId="65" applyNumberFormat="1" applyFont="1" applyFill="1" applyBorder="1" applyAlignment="1">
      <alignment horizontal="center" vertical="center"/>
    </xf>
    <xf numFmtId="43" fontId="24" fillId="8" borderId="31" xfId="65" applyNumberFormat="1" applyFont="1" applyFill="1" applyBorder="1" applyAlignment="1">
      <alignment horizontal="center" vertical="center"/>
    </xf>
    <xf numFmtId="43" fontId="24" fillId="8" borderId="8" xfId="65" applyNumberFormat="1" applyFont="1" applyFill="1" applyBorder="1" applyAlignment="1">
      <alignment horizontal="center" vertical="center" wrapText="1"/>
    </xf>
    <xf numFmtId="43" fontId="24" fillId="8" borderId="19" xfId="65" applyNumberFormat="1" applyFont="1" applyFill="1" applyBorder="1" applyAlignment="1">
      <alignment horizontal="center" vertical="center" wrapText="1"/>
    </xf>
    <xf numFmtId="43" fontId="24" fillId="8" borderId="11" xfId="65" applyNumberFormat="1" applyFont="1" applyFill="1" applyBorder="1" applyAlignment="1">
      <alignment horizontal="center" vertical="center" wrapText="1"/>
    </xf>
    <xf numFmtId="4" fontId="24" fillId="8" borderId="8" xfId="0" applyNumberFormat="1" applyFont="1" applyFill="1" applyBorder="1" applyAlignment="1">
      <alignment horizontal="center" vertical="center" wrapText="1"/>
    </xf>
    <xf numFmtId="4" fontId="24" fillId="8" borderId="19" xfId="0" applyNumberFormat="1" applyFont="1" applyFill="1" applyBorder="1" applyAlignment="1">
      <alignment horizontal="center" vertical="center" wrapText="1"/>
    </xf>
    <xf numFmtId="4" fontId="24" fillId="8" borderId="11" xfId="0" applyNumberFormat="1" applyFont="1" applyFill="1" applyBorder="1" applyAlignment="1">
      <alignment horizontal="center" vertical="center" wrapText="1"/>
    </xf>
    <xf numFmtId="4" fontId="40" fillId="8" borderId="8" xfId="0" applyNumberFormat="1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43" fontId="24" fillId="8" borderId="9" xfId="65" applyNumberFormat="1" applyFont="1" applyFill="1" applyBorder="1" applyAlignment="1">
      <alignment horizontal="center" vertical="center" wrapText="1"/>
    </xf>
    <xf numFmtId="43" fontId="24" fillId="8" borderId="25" xfId="65" applyNumberFormat="1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172" fontId="23" fillId="8" borderId="53" xfId="0" applyNumberFormat="1" applyFont="1" applyFill="1" applyBorder="1" applyAlignment="1">
      <alignment horizontal="center" vertical="center" wrapText="1"/>
    </xf>
    <xf numFmtId="172" fontId="23" fillId="8" borderId="42" xfId="0" applyNumberFormat="1" applyFont="1" applyFill="1" applyBorder="1" applyAlignment="1">
      <alignment horizontal="center" vertical="center" wrapText="1"/>
    </xf>
    <xf numFmtId="172" fontId="23" fillId="8" borderId="52" xfId="0" applyNumberFormat="1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52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42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39" fillId="8" borderId="19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166" fontId="19" fillId="8" borderId="33" xfId="65" applyFont="1" applyFill="1" applyBorder="1" applyAlignment="1">
      <alignment horizontal="center"/>
    </xf>
    <xf numFmtId="166" fontId="19" fillId="8" borderId="30" xfId="65" applyFont="1" applyFill="1" applyBorder="1" applyAlignment="1">
      <alignment horizontal="center"/>
    </xf>
    <xf numFmtId="166" fontId="19" fillId="8" borderId="31" xfId="65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53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center" vertical="center"/>
    </xf>
    <xf numFmtId="0" fontId="23" fillId="8" borderId="48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52" xfId="0" applyFont="1" applyFill="1" applyBorder="1" applyAlignment="1">
      <alignment horizontal="center" vertical="center"/>
    </xf>
    <xf numFmtId="172" fontId="23" fillId="8" borderId="8" xfId="65" applyNumberFormat="1" applyFont="1" applyFill="1" applyBorder="1" applyAlignment="1">
      <alignment horizontal="center" vertical="center" wrapText="1"/>
    </xf>
    <xf numFmtId="172" fontId="23" fillId="8" borderId="19" xfId="65" applyNumberFormat="1" applyFont="1" applyFill="1" applyBorder="1" applyAlignment="1">
      <alignment horizontal="center" vertical="center" wrapText="1"/>
    </xf>
    <xf numFmtId="172" fontId="23" fillId="8" borderId="11" xfId="65" applyNumberFormat="1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wrapText="1"/>
    </xf>
    <xf numFmtId="0" fontId="24" fillId="8" borderId="19" xfId="0" applyFont="1" applyFill="1" applyBorder="1" applyAlignment="1">
      <alignment horizontal="center" wrapText="1"/>
    </xf>
    <xf numFmtId="0" fontId="81" fillId="0" borderId="0" xfId="0" applyFont="1" applyFill="1" applyAlignment="1">
      <alignment horizontal="left" vertical="top" wrapText="1"/>
    </xf>
    <xf numFmtId="0" fontId="82" fillId="0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left" vertical="top" wrapText="1"/>
    </xf>
    <xf numFmtId="0" fontId="3" fillId="8" borderId="67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0" fillId="8" borderId="67" xfId="0" applyFont="1" applyFill="1" applyBorder="1" applyAlignment="1">
      <alignment horizontal="center" wrapText="1"/>
    </xf>
    <xf numFmtId="0" fontId="24" fillId="8" borderId="2" xfId="0" applyFont="1" applyFill="1" applyBorder="1" applyAlignment="1">
      <alignment horizontal="center" wrapText="1"/>
    </xf>
    <xf numFmtId="0" fontId="24" fillId="8" borderId="67" xfId="0" applyFont="1" applyFill="1" applyBorder="1" applyAlignment="1">
      <alignment horizontal="center" wrapText="1" shrinkToFit="1"/>
    </xf>
    <xf numFmtId="0" fontId="24" fillId="8" borderId="2" xfId="0" applyFont="1" applyFill="1" applyBorder="1" applyAlignment="1">
      <alignment horizontal="center" wrapText="1" shrinkToFit="1"/>
    </xf>
    <xf numFmtId="0" fontId="24" fillId="8" borderId="67" xfId="0" applyFont="1" applyFill="1" applyBorder="1" applyAlignment="1">
      <alignment horizontal="center" wrapText="1"/>
    </xf>
    <xf numFmtId="0" fontId="45" fillId="8" borderId="78" xfId="0" applyFont="1" applyFill="1" applyBorder="1" applyAlignment="1">
      <alignment horizontal="center"/>
    </xf>
    <xf numFmtId="0" fontId="45" fillId="8" borderId="80" xfId="0" applyFont="1" applyFill="1" applyBorder="1" applyAlignment="1">
      <alignment horizontal="center"/>
    </xf>
    <xf numFmtId="0" fontId="45" fillId="8" borderId="77" xfId="0" applyFont="1" applyFill="1" applyBorder="1" applyAlignment="1">
      <alignment horizontal="center"/>
    </xf>
    <xf numFmtId="0" fontId="19" fillId="8" borderId="7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40" fillId="8" borderId="74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80" xfId="0" applyFont="1" applyFill="1" applyBorder="1" applyAlignment="1">
      <alignment horizontal="center" wrapText="1"/>
    </xf>
    <xf numFmtId="40" fontId="52" fillId="8" borderId="8" xfId="0" applyNumberFormat="1" applyFont="1" applyFill="1" applyBorder="1" applyAlignment="1">
      <alignment horizontal="center" vertical="center" wrapText="1"/>
    </xf>
    <xf numFmtId="40" fontId="39" fillId="8" borderId="19" xfId="0" applyNumberFormat="1" applyFont="1" applyFill="1" applyBorder="1" applyAlignment="1">
      <alignment horizontal="center" vertical="center" wrapText="1"/>
    </xf>
    <xf numFmtId="40" fontId="39" fillId="8" borderId="11" xfId="0" applyNumberFormat="1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0" fontId="24" fillId="8" borderId="31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 wrapText="1"/>
    </xf>
    <xf numFmtId="0" fontId="24" fillId="8" borderId="48" xfId="0" applyFont="1" applyFill="1" applyBorder="1" applyAlignment="1">
      <alignment horizontal="center" wrapText="1"/>
    </xf>
    <xf numFmtId="0" fontId="24" fillId="8" borderId="33" xfId="0" applyFont="1" applyFill="1" applyBorder="1" applyAlignment="1">
      <alignment horizontal="center" wrapText="1"/>
    </xf>
    <xf numFmtId="0" fontId="24" fillId="8" borderId="31" xfId="0" applyFont="1" applyFill="1" applyBorder="1" applyAlignment="1">
      <alignment horizontal="center" wrapText="1"/>
    </xf>
    <xf numFmtId="168" fontId="40" fillId="8" borderId="8" xfId="0" applyNumberFormat="1" applyFont="1" applyFill="1" applyBorder="1" applyAlignment="1" applyProtection="1">
      <alignment horizontal="center" vertical="center" wrapText="1"/>
    </xf>
    <xf numFmtId="168" fontId="24" fillId="8" borderId="11" xfId="0" applyNumberFormat="1" applyFont="1" applyFill="1" applyBorder="1" applyAlignment="1" applyProtection="1">
      <alignment horizontal="center" vertical="center" wrapText="1"/>
    </xf>
    <xf numFmtId="0" fontId="40" fillId="8" borderId="54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 vertical="center" wrapText="1"/>
    </xf>
    <xf numFmtId="0" fontId="39" fillId="8" borderId="25" xfId="0" applyFont="1" applyFill="1" applyBorder="1" applyAlignment="1">
      <alignment horizontal="center" vertical="center" wrapText="1"/>
    </xf>
    <xf numFmtId="37" fontId="40" fillId="8" borderId="74" xfId="75" applyNumberFormat="1" applyFont="1" applyFill="1" applyBorder="1" applyAlignment="1">
      <alignment horizontal="center" wrapText="1"/>
    </xf>
    <xf numFmtId="37" fontId="24" fillId="8" borderId="1" xfId="75" applyNumberFormat="1" applyFont="1" applyFill="1" applyBorder="1" applyAlignment="1">
      <alignment horizontal="center" wrapText="1"/>
    </xf>
    <xf numFmtId="37" fontId="52" fillId="8" borderId="67" xfId="75" applyNumberFormat="1" applyFont="1" applyFill="1" applyBorder="1" applyAlignment="1">
      <alignment horizontal="center" vertical="center" wrapText="1"/>
    </xf>
    <xf numFmtId="37" fontId="39" fillId="8" borderId="2" xfId="75" applyNumberFormat="1" applyFont="1" applyFill="1" applyBorder="1" applyAlignment="1">
      <alignment horizontal="center" vertical="center" wrapText="1"/>
    </xf>
    <xf numFmtId="37" fontId="24" fillId="8" borderId="74" xfId="75" applyNumberFormat="1" applyFont="1" applyFill="1" applyBorder="1" applyAlignment="1">
      <alignment horizontal="center" wrapText="1"/>
    </xf>
    <xf numFmtId="0" fontId="24" fillId="8" borderId="1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40" fillId="8" borderId="55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49" fontId="83" fillId="15" borderId="33" xfId="76" applyNumberFormat="1" applyFont="1" applyFill="1" applyBorder="1" applyAlignment="1">
      <alignment horizontal="center" vertical="center" wrapText="1"/>
    </xf>
    <xf numFmtId="49" fontId="83" fillId="15" borderId="30" xfId="76" applyNumberFormat="1" applyFont="1" applyFill="1" applyBorder="1" applyAlignment="1">
      <alignment horizontal="center" vertical="center" wrapText="1"/>
    </xf>
    <xf numFmtId="49" fontId="83" fillId="15" borderId="31" xfId="76" applyNumberFormat="1" applyFont="1" applyFill="1" applyBorder="1" applyAlignment="1">
      <alignment horizontal="center" vertical="center" wrapText="1"/>
    </xf>
    <xf numFmtId="0" fontId="21" fillId="0" borderId="8" xfId="72" quotePrefix="1" applyBorder="1" applyAlignment="1">
      <alignment horizontal="left"/>
    </xf>
    <xf numFmtId="0" fontId="42" fillId="0" borderId="8" xfId="0" applyFont="1" applyBorder="1"/>
    <xf numFmtId="0" fontId="42" fillId="0" borderId="8" xfId="0" applyFont="1" applyBorder="1" applyAlignment="1">
      <alignment horizontal="center"/>
    </xf>
    <xf numFmtId="0" fontId="42" fillId="0" borderId="8" xfId="72" quotePrefix="1" applyFont="1" applyBorder="1" applyAlignment="1" applyProtection="1">
      <alignment horizontal="center"/>
    </xf>
    <xf numFmtId="0" fontId="21" fillId="0" borderId="19" xfId="72" applyBorder="1" applyAlignment="1">
      <alignment horizontal="left"/>
    </xf>
    <xf numFmtId="0" fontId="42" fillId="0" borderId="19" xfId="0" applyFont="1" applyBorder="1"/>
    <xf numFmtId="0" fontId="42" fillId="0" borderId="19" xfId="0" applyFont="1" applyBorder="1" applyAlignment="1">
      <alignment horizontal="center"/>
    </xf>
    <xf numFmtId="0" fontId="42" fillId="0" borderId="19" xfId="72" quotePrefix="1" applyFont="1" applyBorder="1" applyAlignment="1" applyProtection="1">
      <alignment horizontal="center"/>
    </xf>
    <xf numFmtId="0" fontId="21" fillId="0" borderId="19" xfId="72" applyBorder="1"/>
    <xf numFmtId="0" fontId="17" fillId="0" borderId="19" xfId="0" applyFont="1" applyBorder="1"/>
    <xf numFmtId="0" fontId="17" fillId="0" borderId="19" xfId="0" applyFont="1" applyBorder="1" applyAlignment="1">
      <alignment horizontal="center"/>
    </xf>
    <xf numFmtId="49" fontId="21" fillId="0" borderId="19" xfId="72" applyNumberFormat="1" applyBorder="1"/>
    <xf numFmtId="0" fontId="21" fillId="0" borderId="11" xfId="72" applyBorder="1"/>
    <xf numFmtId="0" fontId="17" fillId="0" borderId="11" xfId="0" applyFont="1" applyBorder="1"/>
    <xf numFmtId="0" fontId="17" fillId="0" borderId="11" xfId="0" applyFont="1" applyBorder="1" applyAlignment="1">
      <alignment horizontal="center"/>
    </xf>
    <xf numFmtId="0" fontId="42" fillId="0" borderId="11" xfId="72" quotePrefix="1" applyFont="1" applyBorder="1" applyAlignment="1" applyProtection="1">
      <alignment horizontal="center"/>
    </xf>
  </cellXfs>
  <cellStyles count="77">
    <cellStyle name="Accent2 2" xfId="7"/>
    <cellStyle name="Accent6 2" xfId="8"/>
    <cellStyle name="Comma" xfId="65" builtinId="3"/>
    <cellStyle name="Comma [0] 2" xfId="3"/>
    <cellStyle name="Comma [0] 2 2" xfId="11"/>
    <cellStyle name="Comma [0] 3" xfId="42"/>
    <cellStyle name="Comma 10" xfId="39"/>
    <cellStyle name="Comma 10 2" xfId="12"/>
    <cellStyle name="Comma 10 3" xfId="71"/>
    <cellStyle name="Comma 11" xfId="44"/>
    <cellStyle name="Comma 11 3" xfId="73"/>
    <cellStyle name="Comma 12" xfId="41"/>
    <cellStyle name="Comma 13" xfId="13"/>
    <cellStyle name="Comma 14" xfId="45"/>
    <cellStyle name="Comma 15" xfId="48"/>
    <cellStyle name="Comma 16" xfId="14"/>
    <cellStyle name="Comma 17" xfId="43"/>
    <cellStyle name="Comma 18" xfId="49"/>
    <cellStyle name="Comma 19" xfId="51"/>
    <cellStyle name="Comma 2" xfId="4"/>
    <cellStyle name="Comma 2 10" xfId="74"/>
    <cellStyle name="Comma 2 2" xfId="15"/>
    <cellStyle name="Comma 2 37" xfId="16"/>
    <cellStyle name="Comma 20" xfId="17"/>
    <cellStyle name="Comma 21" xfId="47"/>
    <cellStyle name="Comma 22" xfId="50"/>
    <cellStyle name="Comma 23" xfId="40"/>
    <cellStyle name="Comma 24" xfId="53"/>
    <cellStyle name="Comma 25" xfId="46"/>
    <cellStyle name="Comma 26" xfId="52"/>
    <cellStyle name="Comma 27" xfId="6"/>
    <cellStyle name="Comma 28" xfId="54"/>
    <cellStyle name="Comma 29" xfId="58"/>
    <cellStyle name="Comma 3" xfId="2"/>
    <cellStyle name="Comma 3 2" xfId="18"/>
    <cellStyle name="Comma 30" xfId="57"/>
    <cellStyle name="Comma 31" xfId="59"/>
    <cellStyle name="Comma 32" xfId="60"/>
    <cellStyle name="Comma 33" xfId="61"/>
    <cellStyle name="Comma 34" xfId="63"/>
    <cellStyle name="Comma 35" xfId="64"/>
    <cellStyle name="Comma 36" xfId="62"/>
    <cellStyle name="Comma 37" xfId="68"/>
    <cellStyle name="Comma 4" xfId="19"/>
    <cellStyle name="Comma 4 2" xfId="55"/>
    <cellStyle name="Comma 5" xfId="20"/>
    <cellStyle name="Comma 6" xfId="21"/>
    <cellStyle name="Comma 7" xfId="22"/>
    <cellStyle name="Comma 8" xfId="10"/>
    <cellStyle name="Comma 9" xfId="23"/>
    <cellStyle name="Hyperlink" xfId="72" builtinId="8"/>
    <cellStyle name="inputExposure" xfId="24"/>
    <cellStyle name="Normal" xfId="0" builtinId="0"/>
    <cellStyle name="Normal 11 3" xfId="76"/>
    <cellStyle name="Normal 13" xfId="25"/>
    <cellStyle name="Normal 13 2" xfId="26"/>
    <cellStyle name="Normal 19" xfId="27"/>
    <cellStyle name="Normal 2" xfId="5"/>
    <cellStyle name="Normal 2 17" xfId="29"/>
    <cellStyle name="Normal 2 2" xfId="28"/>
    <cellStyle name="Normal 3" xfId="1"/>
    <cellStyle name="Normal 3 12" xfId="31"/>
    <cellStyle name="Normal 3 2" xfId="30"/>
    <cellStyle name="Normal 4" xfId="9"/>
    <cellStyle name="Normal 4 2" xfId="75"/>
    <cellStyle name="Normal 5" xfId="32"/>
    <cellStyle name="Normal 6" xfId="67"/>
    <cellStyle name="Normal_Sheet1" xfId="66"/>
    <cellStyle name="Obično_OBRASCI_TRŽIŠNI RIZICI_draft 2.0" xfId="33"/>
    <cellStyle name="Percent" xfId="70" builtinId="5"/>
    <cellStyle name="Percent 2" xfId="35"/>
    <cellStyle name="Percent 2 2" xfId="36"/>
    <cellStyle name="Percent 3" xfId="34"/>
    <cellStyle name="Percent 4" xfId="56"/>
    <cellStyle name="Percent 5" xfId="69"/>
    <cellStyle name="showExposure" xfId="37"/>
    <cellStyle name="Standard 3" xfId="38"/>
  </cellStyles>
  <dxfs count="0"/>
  <tableStyles count="0" defaultTableStyle="TableStyleMedium2" defaultPivotStyle="PivotStyleLight16"/>
  <colors>
    <mruColors>
      <color rgb="FF0000FF"/>
      <color rgb="FFCCFFFF"/>
      <color rgb="FF00CC99"/>
      <color rgb="FF66FFFF"/>
      <color rgb="FF009999"/>
      <color rgb="FF33CC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C45" sqref="C45"/>
    </sheetView>
  </sheetViews>
  <sheetFormatPr defaultRowHeight="15" x14ac:dyDescent="0.25"/>
  <cols>
    <col min="1" max="1" width="4.42578125" style="736" customWidth="1"/>
    <col min="2" max="2" width="16.28515625" style="736" customWidth="1"/>
    <col min="3" max="3" width="73.7109375" style="736" bestFit="1" customWidth="1"/>
    <col min="4" max="4" width="15" style="735" customWidth="1"/>
    <col min="5" max="5" width="31" style="736" bestFit="1" customWidth="1"/>
    <col min="6" max="256" width="9.140625" style="736"/>
    <col min="257" max="257" width="15.140625" style="736" customWidth="1"/>
    <col min="258" max="258" width="16.28515625" style="736" customWidth="1"/>
    <col min="259" max="259" width="100.5703125" style="736" customWidth="1"/>
    <col min="260" max="260" width="15" style="736" customWidth="1"/>
    <col min="261" max="261" width="16.28515625" style="736" customWidth="1"/>
    <col min="262" max="512" width="9.140625" style="736"/>
    <col min="513" max="513" width="15.140625" style="736" customWidth="1"/>
    <col min="514" max="514" width="16.28515625" style="736" customWidth="1"/>
    <col min="515" max="515" width="100.5703125" style="736" customWidth="1"/>
    <col min="516" max="516" width="15" style="736" customWidth="1"/>
    <col min="517" max="517" width="16.28515625" style="736" customWidth="1"/>
    <col min="518" max="768" width="9.140625" style="736"/>
    <col min="769" max="769" width="15.140625" style="736" customWidth="1"/>
    <col min="770" max="770" width="16.28515625" style="736" customWidth="1"/>
    <col min="771" max="771" width="100.5703125" style="736" customWidth="1"/>
    <col min="772" max="772" width="15" style="736" customWidth="1"/>
    <col min="773" max="773" width="16.28515625" style="736" customWidth="1"/>
    <col min="774" max="1024" width="9.140625" style="736"/>
    <col min="1025" max="1025" width="15.140625" style="736" customWidth="1"/>
    <col min="1026" max="1026" width="16.28515625" style="736" customWidth="1"/>
    <col min="1027" max="1027" width="100.5703125" style="736" customWidth="1"/>
    <col min="1028" max="1028" width="15" style="736" customWidth="1"/>
    <col min="1029" max="1029" width="16.28515625" style="736" customWidth="1"/>
    <col min="1030" max="1280" width="9.140625" style="736"/>
    <col min="1281" max="1281" width="15.140625" style="736" customWidth="1"/>
    <col min="1282" max="1282" width="16.28515625" style="736" customWidth="1"/>
    <col min="1283" max="1283" width="100.5703125" style="736" customWidth="1"/>
    <col min="1284" max="1284" width="15" style="736" customWidth="1"/>
    <col min="1285" max="1285" width="16.28515625" style="736" customWidth="1"/>
    <col min="1286" max="1536" width="9.140625" style="736"/>
    <col min="1537" max="1537" width="15.140625" style="736" customWidth="1"/>
    <col min="1538" max="1538" width="16.28515625" style="736" customWidth="1"/>
    <col min="1539" max="1539" width="100.5703125" style="736" customWidth="1"/>
    <col min="1540" max="1540" width="15" style="736" customWidth="1"/>
    <col min="1541" max="1541" width="16.28515625" style="736" customWidth="1"/>
    <col min="1542" max="1792" width="9.140625" style="736"/>
    <col min="1793" max="1793" width="15.140625" style="736" customWidth="1"/>
    <col min="1794" max="1794" width="16.28515625" style="736" customWidth="1"/>
    <col min="1795" max="1795" width="100.5703125" style="736" customWidth="1"/>
    <col min="1796" max="1796" width="15" style="736" customWidth="1"/>
    <col min="1797" max="1797" width="16.28515625" style="736" customWidth="1"/>
    <col min="1798" max="2048" width="9.140625" style="736"/>
    <col min="2049" max="2049" width="15.140625" style="736" customWidth="1"/>
    <col min="2050" max="2050" width="16.28515625" style="736" customWidth="1"/>
    <col min="2051" max="2051" width="100.5703125" style="736" customWidth="1"/>
    <col min="2052" max="2052" width="15" style="736" customWidth="1"/>
    <col min="2053" max="2053" width="16.28515625" style="736" customWidth="1"/>
    <col min="2054" max="2304" width="9.140625" style="736"/>
    <col min="2305" max="2305" width="15.140625" style="736" customWidth="1"/>
    <col min="2306" max="2306" width="16.28515625" style="736" customWidth="1"/>
    <col min="2307" max="2307" width="100.5703125" style="736" customWidth="1"/>
    <col min="2308" max="2308" width="15" style="736" customWidth="1"/>
    <col min="2309" max="2309" width="16.28515625" style="736" customWidth="1"/>
    <col min="2310" max="2560" width="9.140625" style="736"/>
    <col min="2561" max="2561" width="15.140625" style="736" customWidth="1"/>
    <col min="2562" max="2562" width="16.28515625" style="736" customWidth="1"/>
    <col min="2563" max="2563" width="100.5703125" style="736" customWidth="1"/>
    <col min="2564" max="2564" width="15" style="736" customWidth="1"/>
    <col min="2565" max="2565" width="16.28515625" style="736" customWidth="1"/>
    <col min="2566" max="2816" width="9.140625" style="736"/>
    <col min="2817" max="2817" width="15.140625" style="736" customWidth="1"/>
    <col min="2818" max="2818" width="16.28515625" style="736" customWidth="1"/>
    <col min="2819" max="2819" width="100.5703125" style="736" customWidth="1"/>
    <col min="2820" max="2820" width="15" style="736" customWidth="1"/>
    <col min="2821" max="2821" width="16.28515625" style="736" customWidth="1"/>
    <col min="2822" max="3072" width="9.140625" style="736"/>
    <col min="3073" max="3073" width="15.140625" style="736" customWidth="1"/>
    <col min="3074" max="3074" width="16.28515625" style="736" customWidth="1"/>
    <col min="3075" max="3075" width="100.5703125" style="736" customWidth="1"/>
    <col min="3076" max="3076" width="15" style="736" customWidth="1"/>
    <col min="3077" max="3077" width="16.28515625" style="736" customWidth="1"/>
    <col min="3078" max="3328" width="9.140625" style="736"/>
    <col min="3329" max="3329" width="15.140625" style="736" customWidth="1"/>
    <col min="3330" max="3330" width="16.28515625" style="736" customWidth="1"/>
    <col min="3331" max="3331" width="100.5703125" style="736" customWidth="1"/>
    <col min="3332" max="3332" width="15" style="736" customWidth="1"/>
    <col min="3333" max="3333" width="16.28515625" style="736" customWidth="1"/>
    <col min="3334" max="3584" width="9.140625" style="736"/>
    <col min="3585" max="3585" width="15.140625" style="736" customWidth="1"/>
    <col min="3586" max="3586" width="16.28515625" style="736" customWidth="1"/>
    <col min="3587" max="3587" width="100.5703125" style="736" customWidth="1"/>
    <col min="3588" max="3588" width="15" style="736" customWidth="1"/>
    <col min="3589" max="3589" width="16.28515625" style="736" customWidth="1"/>
    <col min="3590" max="3840" width="9.140625" style="736"/>
    <col min="3841" max="3841" width="15.140625" style="736" customWidth="1"/>
    <col min="3842" max="3842" width="16.28515625" style="736" customWidth="1"/>
    <col min="3843" max="3843" width="100.5703125" style="736" customWidth="1"/>
    <col min="3844" max="3844" width="15" style="736" customWidth="1"/>
    <col min="3845" max="3845" width="16.28515625" style="736" customWidth="1"/>
    <col min="3846" max="4096" width="9.140625" style="736"/>
    <col min="4097" max="4097" width="15.140625" style="736" customWidth="1"/>
    <col min="4098" max="4098" width="16.28515625" style="736" customWidth="1"/>
    <col min="4099" max="4099" width="100.5703125" style="736" customWidth="1"/>
    <col min="4100" max="4100" width="15" style="736" customWidth="1"/>
    <col min="4101" max="4101" width="16.28515625" style="736" customWidth="1"/>
    <col min="4102" max="4352" width="9.140625" style="736"/>
    <col min="4353" max="4353" width="15.140625" style="736" customWidth="1"/>
    <col min="4354" max="4354" width="16.28515625" style="736" customWidth="1"/>
    <col min="4355" max="4355" width="100.5703125" style="736" customWidth="1"/>
    <col min="4356" max="4356" width="15" style="736" customWidth="1"/>
    <col min="4357" max="4357" width="16.28515625" style="736" customWidth="1"/>
    <col min="4358" max="4608" width="9.140625" style="736"/>
    <col min="4609" max="4609" width="15.140625" style="736" customWidth="1"/>
    <col min="4610" max="4610" width="16.28515625" style="736" customWidth="1"/>
    <col min="4611" max="4611" width="100.5703125" style="736" customWidth="1"/>
    <col min="4612" max="4612" width="15" style="736" customWidth="1"/>
    <col min="4613" max="4613" width="16.28515625" style="736" customWidth="1"/>
    <col min="4614" max="4864" width="9.140625" style="736"/>
    <col min="4865" max="4865" width="15.140625" style="736" customWidth="1"/>
    <col min="4866" max="4866" width="16.28515625" style="736" customWidth="1"/>
    <col min="4867" max="4867" width="100.5703125" style="736" customWidth="1"/>
    <col min="4868" max="4868" width="15" style="736" customWidth="1"/>
    <col min="4869" max="4869" width="16.28515625" style="736" customWidth="1"/>
    <col min="4870" max="5120" width="9.140625" style="736"/>
    <col min="5121" max="5121" width="15.140625" style="736" customWidth="1"/>
    <col min="5122" max="5122" width="16.28515625" style="736" customWidth="1"/>
    <col min="5123" max="5123" width="100.5703125" style="736" customWidth="1"/>
    <col min="5124" max="5124" width="15" style="736" customWidth="1"/>
    <col min="5125" max="5125" width="16.28515625" style="736" customWidth="1"/>
    <col min="5126" max="5376" width="9.140625" style="736"/>
    <col min="5377" max="5377" width="15.140625" style="736" customWidth="1"/>
    <col min="5378" max="5378" width="16.28515625" style="736" customWidth="1"/>
    <col min="5379" max="5379" width="100.5703125" style="736" customWidth="1"/>
    <col min="5380" max="5380" width="15" style="736" customWidth="1"/>
    <col min="5381" max="5381" width="16.28515625" style="736" customWidth="1"/>
    <col min="5382" max="5632" width="9.140625" style="736"/>
    <col min="5633" max="5633" width="15.140625" style="736" customWidth="1"/>
    <col min="5634" max="5634" width="16.28515625" style="736" customWidth="1"/>
    <col min="5635" max="5635" width="100.5703125" style="736" customWidth="1"/>
    <col min="5636" max="5636" width="15" style="736" customWidth="1"/>
    <col min="5637" max="5637" width="16.28515625" style="736" customWidth="1"/>
    <col min="5638" max="5888" width="9.140625" style="736"/>
    <col min="5889" max="5889" width="15.140625" style="736" customWidth="1"/>
    <col min="5890" max="5890" width="16.28515625" style="736" customWidth="1"/>
    <col min="5891" max="5891" width="100.5703125" style="736" customWidth="1"/>
    <col min="5892" max="5892" width="15" style="736" customWidth="1"/>
    <col min="5893" max="5893" width="16.28515625" style="736" customWidth="1"/>
    <col min="5894" max="6144" width="9.140625" style="736"/>
    <col min="6145" max="6145" width="15.140625" style="736" customWidth="1"/>
    <col min="6146" max="6146" width="16.28515625" style="736" customWidth="1"/>
    <col min="6147" max="6147" width="100.5703125" style="736" customWidth="1"/>
    <col min="6148" max="6148" width="15" style="736" customWidth="1"/>
    <col min="6149" max="6149" width="16.28515625" style="736" customWidth="1"/>
    <col min="6150" max="6400" width="9.140625" style="736"/>
    <col min="6401" max="6401" width="15.140625" style="736" customWidth="1"/>
    <col min="6402" max="6402" width="16.28515625" style="736" customWidth="1"/>
    <col min="6403" max="6403" width="100.5703125" style="736" customWidth="1"/>
    <col min="6404" max="6404" width="15" style="736" customWidth="1"/>
    <col min="6405" max="6405" width="16.28515625" style="736" customWidth="1"/>
    <col min="6406" max="6656" width="9.140625" style="736"/>
    <col min="6657" max="6657" width="15.140625" style="736" customWidth="1"/>
    <col min="6658" max="6658" width="16.28515625" style="736" customWidth="1"/>
    <col min="6659" max="6659" width="100.5703125" style="736" customWidth="1"/>
    <col min="6660" max="6660" width="15" style="736" customWidth="1"/>
    <col min="6661" max="6661" width="16.28515625" style="736" customWidth="1"/>
    <col min="6662" max="6912" width="9.140625" style="736"/>
    <col min="6913" max="6913" width="15.140625" style="736" customWidth="1"/>
    <col min="6914" max="6914" width="16.28515625" style="736" customWidth="1"/>
    <col min="6915" max="6915" width="100.5703125" style="736" customWidth="1"/>
    <col min="6916" max="6916" width="15" style="736" customWidth="1"/>
    <col min="6917" max="6917" width="16.28515625" style="736" customWidth="1"/>
    <col min="6918" max="7168" width="9.140625" style="736"/>
    <col min="7169" max="7169" width="15.140625" style="736" customWidth="1"/>
    <col min="7170" max="7170" width="16.28515625" style="736" customWidth="1"/>
    <col min="7171" max="7171" width="100.5703125" style="736" customWidth="1"/>
    <col min="7172" max="7172" width="15" style="736" customWidth="1"/>
    <col min="7173" max="7173" width="16.28515625" style="736" customWidth="1"/>
    <col min="7174" max="7424" width="9.140625" style="736"/>
    <col min="7425" max="7425" width="15.140625" style="736" customWidth="1"/>
    <col min="7426" max="7426" width="16.28515625" style="736" customWidth="1"/>
    <col min="7427" max="7427" width="100.5703125" style="736" customWidth="1"/>
    <col min="7428" max="7428" width="15" style="736" customWidth="1"/>
    <col min="7429" max="7429" width="16.28515625" style="736" customWidth="1"/>
    <col min="7430" max="7680" width="9.140625" style="736"/>
    <col min="7681" max="7681" width="15.140625" style="736" customWidth="1"/>
    <col min="7682" max="7682" width="16.28515625" style="736" customWidth="1"/>
    <col min="7683" max="7683" width="100.5703125" style="736" customWidth="1"/>
    <col min="7684" max="7684" width="15" style="736" customWidth="1"/>
    <col min="7685" max="7685" width="16.28515625" style="736" customWidth="1"/>
    <col min="7686" max="7936" width="9.140625" style="736"/>
    <col min="7937" max="7937" width="15.140625" style="736" customWidth="1"/>
    <col min="7938" max="7938" width="16.28515625" style="736" customWidth="1"/>
    <col min="7939" max="7939" width="100.5703125" style="736" customWidth="1"/>
    <col min="7940" max="7940" width="15" style="736" customWidth="1"/>
    <col min="7941" max="7941" width="16.28515625" style="736" customWidth="1"/>
    <col min="7942" max="8192" width="9.140625" style="736"/>
    <col min="8193" max="8193" width="15.140625" style="736" customWidth="1"/>
    <col min="8194" max="8194" width="16.28515625" style="736" customWidth="1"/>
    <col min="8195" max="8195" width="100.5703125" style="736" customWidth="1"/>
    <col min="8196" max="8196" width="15" style="736" customWidth="1"/>
    <col min="8197" max="8197" width="16.28515625" style="736" customWidth="1"/>
    <col min="8198" max="8448" width="9.140625" style="736"/>
    <col min="8449" max="8449" width="15.140625" style="736" customWidth="1"/>
    <col min="8450" max="8450" width="16.28515625" style="736" customWidth="1"/>
    <col min="8451" max="8451" width="100.5703125" style="736" customWidth="1"/>
    <col min="8452" max="8452" width="15" style="736" customWidth="1"/>
    <col min="8453" max="8453" width="16.28515625" style="736" customWidth="1"/>
    <col min="8454" max="8704" width="9.140625" style="736"/>
    <col min="8705" max="8705" width="15.140625" style="736" customWidth="1"/>
    <col min="8706" max="8706" width="16.28515625" style="736" customWidth="1"/>
    <col min="8707" max="8707" width="100.5703125" style="736" customWidth="1"/>
    <col min="8708" max="8708" width="15" style="736" customWidth="1"/>
    <col min="8709" max="8709" width="16.28515625" style="736" customWidth="1"/>
    <col min="8710" max="8960" width="9.140625" style="736"/>
    <col min="8961" max="8961" width="15.140625" style="736" customWidth="1"/>
    <col min="8962" max="8962" width="16.28515625" style="736" customWidth="1"/>
    <col min="8963" max="8963" width="100.5703125" style="736" customWidth="1"/>
    <col min="8964" max="8964" width="15" style="736" customWidth="1"/>
    <col min="8965" max="8965" width="16.28515625" style="736" customWidth="1"/>
    <col min="8966" max="9216" width="9.140625" style="736"/>
    <col min="9217" max="9217" width="15.140625" style="736" customWidth="1"/>
    <col min="9218" max="9218" width="16.28515625" style="736" customWidth="1"/>
    <col min="9219" max="9219" width="100.5703125" style="736" customWidth="1"/>
    <col min="9220" max="9220" width="15" style="736" customWidth="1"/>
    <col min="9221" max="9221" width="16.28515625" style="736" customWidth="1"/>
    <col min="9222" max="9472" width="9.140625" style="736"/>
    <col min="9473" max="9473" width="15.140625" style="736" customWidth="1"/>
    <col min="9474" max="9474" width="16.28515625" style="736" customWidth="1"/>
    <col min="9475" max="9475" width="100.5703125" style="736" customWidth="1"/>
    <col min="9476" max="9476" width="15" style="736" customWidth="1"/>
    <col min="9477" max="9477" width="16.28515625" style="736" customWidth="1"/>
    <col min="9478" max="9728" width="9.140625" style="736"/>
    <col min="9729" max="9729" width="15.140625" style="736" customWidth="1"/>
    <col min="9730" max="9730" width="16.28515625" style="736" customWidth="1"/>
    <col min="9731" max="9731" width="100.5703125" style="736" customWidth="1"/>
    <col min="9732" max="9732" width="15" style="736" customWidth="1"/>
    <col min="9733" max="9733" width="16.28515625" style="736" customWidth="1"/>
    <col min="9734" max="9984" width="9.140625" style="736"/>
    <col min="9985" max="9985" width="15.140625" style="736" customWidth="1"/>
    <col min="9986" max="9986" width="16.28515625" style="736" customWidth="1"/>
    <col min="9987" max="9987" width="100.5703125" style="736" customWidth="1"/>
    <col min="9988" max="9988" width="15" style="736" customWidth="1"/>
    <col min="9989" max="9989" width="16.28515625" style="736" customWidth="1"/>
    <col min="9990" max="10240" width="9.140625" style="736"/>
    <col min="10241" max="10241" width="15.140625" style="736" customWidth="1"/>
    <col min="10242" max="10242" width="16.28515625" style="736" customWidth="1"/>
    <col min="10243" max="10243" width="100.5703125" style="736" customWidth="1"/>
    <col min="10244" max="10244" width="15" style="736" customWidth="1"/>
    <col min="10245" max="10245" width="16.28515625" style="736" customWidth="1"/>
    <col min="10246" max="10496" width="9.140625" style="736"/>
    <col min="10497" max="10497" width="15.140625" style="736" customWidth="1"/>
    <col min="10498" max="10498" width="16.28515625" style="736" customWidth="1"/>
    <col min="10499" max="10499" width="100.5703125" style="736" customWidth="1"/>
    <col min="10500" max="10500" width="15" style="736" customWidth="1"/>
    <col min="10501" max="10501" width="16.28515625" style="736" customWidth="1"/>
    <col min="10502" max="10752" width="9.140625" style="736"/>
    <col min="10753" max="10753" width="15.140625" style="736" customWidth="1"/>
    <col min="10754" max="10754" width="16.28515625" style="736" customWidth="1"/>
    <col min="10755" max="10755" width="100.5703125" style="736" customWidth="1"/>
    <col min="10756" max="10756" width="15" style="736" customWidth="1"/>
    <col min="10757" max="10757" width="16.28515625" style="736" customWidth="1"/>
    <col min="10758" max="11008" width="9.140625" style="736"/>
    <col min="11009" max="11009" width="15.140625" style="736" customWidth="1"/>
    <col min="11010" max="11010" width="16.28515625" style="736" customWidth="1"/>
    <col min="11011" max="11011" width="100.5703125" style="736" customWidth="1"/>
    <col min="11012" max="11012" width="15" style="736" customWidth="1"/>
    <col min="11013" max="11013" width="16.28515625" style="736" customWidth="1"/>
    <col min="11014" max="11264" width="9.140625" style="736"/>
    <col min="11265" max="11265" width="15.140625" style="736" customWidth="1"/>
    <col min="11266" max="11266" width="16.28515625" style="736" customWidth="1"/>
    <col min="11267" max="11267" width="100.5703125" style="736" customWidth="1"/>
    <col min="11268" max="11268" width="15" style="736" customWidth="1"/>
    <col min="11269" max="11269" width="16.28515625" style="736" customWidth="1"/>
    <col min="11270" max="11520" width="9.140625" style="736"/>
    <col min="11521" max="11521" width="15.140625" style="736" customWidth="1"/>
    <col min="11522" max="11522" width="16.28515625" style="736" customWidth="1"/>
    <col min="11523" max="11523" width="100.5703125" style="736" customWidth="1"/>
    <col min="11524" max="11524" width="15" style="736" customWidth="1"/>
    <col min="11525" max="11525" width="16.28515625" style="736" customWidth="1"/>
    <col min="11526" max="11776" width="9.140625" style="736"/>
    <col min="11777" max="11777" width="15.140625" style="736" customWidth="1"/>
    <col min="11778" max="11778" width="16.28515625" style="736" customWidth="1"/>
    <col min="11779" max="11779" width="100.5703125" style="736" customWidth="1"/>
    <col min="11780" max="11780" width="15" style="736" customWidth="1"/>
    <col min="11781" max="11781" width="16.28515625" style="736" customWidth="1"/>
    <col min="11782" max="12032" width="9.140625" style="736"/>
    <col min="12033" max="12033" width="15.140625" style="736" customWidth="1"/>
    <col min="12034" max="12034" width="16.28515625" style="736" customWidth="1"/>
    <col min="12035" max="12035" width="100.5703125" style="736" customWidth="1"/>
    <col min="12036" max="12036" width="15" style="736" customWidth="1"/>
    <col min="12037" max="12037" width="16.28515625" style="736" customWidth="1"/>
    <col min="12038" max="12288" width="9.140625" style="736"/>
    <col min="12289" max="12289" width="15.140625" style="736" customWidth="1"/>
    <col min="12290" max="12290" width="16.28515625" style="736" customWidth="1"/>
    <col min="12291" max="12291" width="100.5703125" style="736" customWidth="1"/>
    <col min="12292" max="12292" width="15" style="736" customWidth="1"/>
    <col min="12293" max="12293" width="16.28515625" style="736" customWidth="1"/>
    <col min="12294" max="12544" width="9.140625" style="736"/>
    <col min="12545" max="12545" width="15.140625" style="736" customWidth="1"/>
    <col min="12546" max="12546" width="16.28515625" style="736" customWidth="1"/>
    <col min="12547" max="12547" width="100.5703125" style="736" customWidth="1"/>
    <col min="12548" max="12548" width="15" style="736" customWidth="1"/>
    <col min="12549" max="12549" width="16.28515625" style="736" customWidth="1"/>
    <col min="12550" max="12800" width="9.140625" style="736"/>
    <col min="12801" max="12801" width="15.140625" style="736" customWidth="1"/>
    <col min="12802" max="12802" width="16.28515625" style="736" customWidth="1"/>
    <col min="12803" max="12803" width="100.5703125" style="736" customWidth="1"/>
    <col min="12804" max="12804" width="15" style="736" customWidth="1"/>
    <col min="12805" max="12805" width="16.28515625" style="736" customWidth="1"/>
    <col min="12806" max="13056" width="9.140625" style="736"/>
    <col min="13057" max="13057" width="15.140625" style="736" customWidth="1"/>
    <col min="13058" max="13058" width="16.28515625" style="736" customWidth="1"/>
    <col min="13059" max="13059" width="100.5703125" style="736" customWidth="1"/>
    <col min="13060" max="13060" width="15" style="736" customWidth="1"/>
    <col min="13061" max="13061" width="16.28515625" style="736" customWidth="1"/>
    <col min="13062" max="13312" width="9.140625" style="736"/>
    <col min="13313" max="13313" width="15.140625" style="736" customWidth="1"/>
    <col min="13314" max="13314" width="16.28515625" style="736" customWidth="1"/>
    <col min="13315" max="13315" width="100.5703125" style="736" customWidth="1"/>
    <col min="13316" max="13316" width="15" style="736" customWidth="1"/>
    <col min="13317" max="13317" width="16.28515625" style="736" customWidth="1"/>
    <col min="13318" max="13568" width="9.140625" style="736"/>
    <col min="13569" max="13569" width="15.140625" style="736" customWidth="1"/>
    <col min="13570" max="13570" width="16.28515625" style="736" customWidth="1"/>
    <col min="13571" max="13571" width="100.5703125" style="736" customWidth="1"/>
    <col min="13572" max="13572" width="15" style="736" customWidth="1"/>
    <col min="13573" max="13573" width="16.28515625" style="736" customWidth="1"/>
    <col min="13574" max="13824" width="9.140625" style="736"/>
    <col min="13825" max="13825" width="15.140625" style="736" customWidth="1"/>
    <col min="13826" max="13826" width="16.28515625" style="736" customWidth="1"/>
    <col min="13827" max="13827" width="100.5703125" style="736" customWidth="1"/>
    <col min="13828" max="13828" width="15" style="736" customWidth="1"/>
    <col min="13829" max="13829" width="16.28515625" style="736" customWidth="1"/>
    <col min="13830" max="14080" width="9.140625" style="736"/>
    <col min="14081" max="14081" width="15.140625" style="736" customWidth="1"/>
    <col min="14082" max="14082" width="16.28515625" style="736" customWidth="1"/>
    <col min="14083" max="14083" width="100.5703125" style="736" customWidth="1"/>
    <col min="14084" max="14084" width="15" style="736" customWidth="1"/>
    <col min="14085" max="14085" width="16.28515625" style="736" customWidth="1"/>
    <col min="14086" max="14336" width="9.140625" style="736"/>
    <col min="14337" max="14337" width="15.140625" style="736" customWidth="1"/>
    <col min="14338" max="14338" width="16.28515625" style="736" customWidth="1"/>
    <col min="14339" max="14339" width="100.5703125" style="736" customWidth="1"/>
    <col min="14340" max="14340" width="15" style="736" customWidth="1"/>
    <col min="14341" max="14341" width="16.28515625" style="736" customWidth="1"/>
    <col min="14342" max="14592" width="9.140625" style="736"/>
    <col min="14593" max="14593" width="15.140625" style="736" customWidth="1"/>
    <col min="14594" max="14594" width="16.28515625" style="736" customWidth="1"/>
    <col min="14595" max="14595" width="100.5703125" style="736" customWidth="1"/>
    <col min="14596" max="14596" width="15" style="736" customWidth="1"/>
    <col min="14597" max="14597" width="16.28515625" style="736" customWidth="1"/>
    <col min="14598" max="14848" width="9.140625" style="736"/>
    <col min="14849" max="14849" width="15.140625" style="736" customWidth="1"/>
    <col min="14850" max="14850" width="16.28515625" style="736" customWidth="1"/>
    <col min="14851" max="14851" width="100.5703125" style="736" customWidth="1"/>
    <col min="14852" max="14852" width="15" style="736" customWidth="1"/>
    <col min="14853" max="14853" width="16.28515625" style="736" customWidth="1"/>
    <col min="14854" max="15104" width="9.140625" style="736"/>
    <col min="15105" max="15105" width="15.140625" style="736" customWidth="1"/>
    <col min="15106" max="15106" width="16.28515625" style="736" customWidth="1"/>
    <col min="15107" max="15107" width="100.5703125" style="736" customWidth="1"/>
    <col min="15108" max="15108" width="15" style="736" customWidth="1"/>
    <col min="15109" max="15109" width="16.28515625" style="736" customWidth="1"/>
    <col min="15110" max="15360" width="9.140625" style="736"/>
    <col min="15361" max="15361" width="15.140625" style="736" customWidth="1"/>
    <col min="15362" max="15362" width="16.28515625" style="736" customWidth="1"/>
    <col min="15363" max="15363" width="100.5703125" style="736" customWidth="1"/>
    <col min="15364" max="15364" width="15" style="736" customWidth="1"/>
    <col min="15365" max="15365" width="16.28515625" style="736" customWidth="1"/>
    <col min="15366" max="15616" width="9.140625" style="736"/>
    <col min="15617" max="15617" width="15.140625" style="736" customWidth="1"/>
    <col min="15618" max="15618" width="16.28515625" style="736" customWidth="1"/>
    <col min="15619" max="15619" width="100.5703125" style="736" customWidth="1"/>
    <col min="15620" max="15620" width="15" style="736" customWidth="1"/>
    <col min="15621" max="15621" width="16.28515625" style="736" customWidth="1"/>
    <col min="15622" max="15872" width="9.140625" style="736"/>
    <col min="15873" max="15873" width="15.140625" style="736" customWidth="1"/>
    <col min="15874" max="15874" width="16.28515625" style="736" customWidth="1"/>
    <col min="15875" max="15875" width="100.5703125" style="736" customWidth="1"/>
    <col min="15876" max="15876" width="15" style="736" customWidth="1"/>
    <col min="15877" max="15877" width="16.28515625" style="736" customWidth="1"/>
    <col min="15878" max="16128" width="9.140625" style="736"/>
    <col min="16129" max="16129" width="15.140625" style="736" customWidth="1"/>
    <col min="16130" max="16130" width="16.28515625" style="736" customWidth="1"/>
    <col min="16131" max="16131" width="100.5703125" style="736" customWidth="1"/>
    <col min="16132" max="16132" width="15" style="736" customWidth="1"/>
    <col min="16133" max="16133" width="16.28515625" style="736" customWidth="1"/>
    <col min="16134" max="16384" width="9.140625" style="736"/>
  </cols>
  <sheetData>
    <row r="1" spans="1:5" ht="15.75" thickBot="1" x14ac:dyDescent="0.3">
      <c r="A1" s="735"/>
      <c r="B1" s="735"/>
      <c r="C1" s="739"/>
      <c r="D1" s="737"/>
      <c r="E1" s="738"/>
    </row>
    <row r="2" spans="1:5" ht="22.5" customHeight="1" thickBot="1" x14ac:dyDescent="0.3">
      <c r="A2" s="735"/>
      <c r="B2" s="1017" t="s">
        <v>1028</v>
      </c>
      <c r="C2" s="1018"/>
      <c r="D2" s="1018"/>
      <c r="E2" s="1019"/>
    </row>
    <row r="3" spans="1:5" x14ac:dyDescent="0.25">
      <c r="A3" s="735"/>
      <c r="B3" s="1020" t="s">
        <v>990</v>
      </c>
      <c r="C3" s="1021" t="s">
        <v>1029</v>
      </c>
      <c r="D3" s="1022" t="s">
        <v>191</v>
      </c>
      <c r="E3" s="1023" t="s">
        <v>1027</v>
      </c>
    </row>
    <row r="4" spans="1:5" x14ac:dyDescent="0.25">
      <c r="A4" s="735"/>
      <c r="B4" s="1024" t="s">
        <v>991</v>
      </c>
      <c r="C4" s="1025" t="s">
        <v>1030</v>
      </c>
      <c r="D4" s="1026" t="s">
        <v>191</v>
      </c>
      <c r="E4" s="1027" t="s">
        <v>1027</v>
      </c>
    </row>
    <row r="5" spans="1:5" x14ac:dyDescent="0.25">
      <c r="A5" s="735"/>
      <c r="B5" s="1024" t="s">
        <v>992</v>
      </c>
      <c r="C5" s="1025" t="s">
        <v>1031</v>
      </c>
      <c r="D5" s="1026" t="s">
        <v>191</v>
      </c>
      <c r="E5" s="1027" t="s">
        <v>1027</v>
      </c>
    </row>
    <row r="6" spans="1:5" x14ac:dyDescent="0.25">
      <c r="A6" s="735"/>
      <c r="B6" s="1024" t="s">
        <v>993</v>
      </c>
      <c r="C6" s="1025" t="s">
        <v>1032</v>
      </c>
      <c r="D6" s="1026" t="s">
        <v>191</v>
      </c>
      <c r="E6" s="1027" t="s">
        <v>1027</v>
      </c>
    </row>
    <row r="7" spans="1:5" x14ac:dyDescent="0.25">
      <c r="A7" s="735"/>
      <c r="B7" s="1024" t="s">
        <v>994</v>
      </c>
      <c r="C7" s="1025" t="s">
        <v>415</v>
      </c>
      <c r="D7" s="1026" t="s">
        <v>191</v>
      </c>
      <c r="E7" s="1027" t="s">
        <v>1027</v>
      </c>
    </row>
    <row r="8" spans="1:5" x14ac:dyDescent="0.25">
      <c r="A8" s="735"/>
      <c r="B8" s="1024" t="s">
        <v>995</v>
      </c>
      <c r="C8" s="1025" t="s">
        <v>430</v>
      </c>
      <c r="D8" s="1026" t="s">
        <v>191</v>
      </c>
      <c r="E8" s="1027" t="s">
        <v>1027</v>
      </c>
    </row>
    <row r="9" spans="1:5" x14ac:dyDescent="0.25">
      <c r="A9" s="735"/>
      <c r="B9" s="1024" t="s">
        <v>996</v>
      </c>
      <c r="C9" s="1025" t="s">
        <v>452</v>
      </c>
      <c r="D9" s="1026" t="s">
        <v>191</v>
      </c>
      <c r="E9" s="1027" t="s">
        <v>1027</v>
      </c>
    </row>
    <row r="10" spans="1:5" x14ac:dyDescent="0.25">
      <c r="A10" s="735"/>
      <c r="B10" s="1024" t="s">
        <v>997</v>
      </c>
      <c r="C10" s="1025" t="s">
        <v>461</v>
      </c>
      <c r="D10" s="1026" t="s">
        <v>191</v>
      </c>
      <c r="E10" s="1027" t="s">
        <v>1027</v>
      </c>
    </row>
    <row r="11" spans="1:5" x14ac:dyDescent="0.25">
      <c r="A11" s="735"/>
      <c r="B11" s="1024" t="s">
        <v>998</v>
      </c>
      <c r="C11" s="1025" t="s">
        <v>470</v>
      </c>
      <c r="D11" s="1026" t="s">
        <v>191</v>
      </c>
      <c r="E11" s="1027" t="s">
        <v>1027</v>
      </c>
    </row>
    <row r="12" spans="1:5" x14ac:dyDescent="0.25">
      <c r="A12" s="735"/>
      <c r="B12" s="1024" t="s">
        <v>999</v>
      </c>
      <c r="C12" s="1025" t="s">
        <v>1033</v>
      </c>
      <c r="D12" s="1026" t="s">
        <v>191</v>
      </c>
      <c r="E12" s="1027" t="s">
        <v>1027</v>
      </c>
    </row>
    <row r="13" spans="1:5" x14ac:dyDescent="0.25">
      <c r="A13" s="735"/>
      <c r="B13" s="1024" t="s">
        <v>1000</v>
      </c>
      <c r="C13" s="1025" t="s">
        <v>521</v>
      </c>
      <c r="D13" s="1026" t="s">
        <v>191</v>
      </c>
      <c r="E13" s="1027" t="s">
        <v>1027</v>
      </c>
    </row>
    <row r="14" spans="1:5" x14ac:dyDescent="0.25">
      <c r="A14" s="735"/>
      <c r="B14" s="1024" t="s">
        <v>1001</v>
      </c>
      <c r="C14" s="1025" t="s">
        <v>535</v>
      </c>
      <c r="D14" s="1026" t="s">
        <v>191</v>
      </c>
      <c r="E14" s="1027" t="s">
        <v>1027</v>
      </c>
    </row>
    <row r="15" spans="1:5" x14ac:dyDescent="0.25">
      <c r="A15" s="735"/>
      <c r="B15" s="1024" t="s">
        <v>1002</v>
      </c>
      <c r="C15" s="1025" t="s">
        <v>936</v>
      </c>
      <c r="D15" s="1026" t="s">
        <v>191</v>
      </c>
      <c r="E15" s="1027" t="s">
        <v>1027</v>
      </c>
    </row>
    <row r="16" spans="1:5" x14ac:dyDescent="0.25">
      <c r="A16" s="735"/>
      <c r="B16" s="1024" t="s">
        <v>1003</v>
      </c>
      <c r="C16" s="1025" t="s">
        <v>1034</v>
      </c>
      <c r="D16" s="1026" t="s">
        <v>191</v>
      </c>
      <c r="E16" s="1027" t="s">
        <v>1027</v>
      </c>
    </row>
    <row r="17" spans="1:5" x14ac:dyDescent="0.25">
      <c r="A17" s="735"/>
      <c r="B17" s="1024" t="s">
        <v>1004</v>
      </c>
      <c r="C17" s="1025" t="s">
        <v>569</v>
      </c>
      <c r="D17" s="1026" t="s">
        <v>191</v>
      </c>
      <c r="E17" s="1027" t="s">
        <v>1027</v>
      </c>
    </row>
    <row r="18" spans="1:5" x14ac:dyDescent="0.25">
      <c r="A18" s="735"/>
      <c r="B18" s="1024" t="s">
        <v>1005</v>
      </c>
      <c r="C18" s="1025" t="s">
        <v>584</v>
      </c>
      <c r="D18" s="1026" t="s">
        <v>191</v>
      </c>
      <c r="E18" s="1027" t="s">
        <v>1027</v>
      </c>
    </row>
    <row r="19" spans="1:5" x14ac:dyDescent="0.25">
      <c r="A19" s="735"/>
      <c r="B19" s="1024" t="s">
        <v>1006</v>
      </c>
      <c r="C19" s="1025" t="s">
        <v>1035</v>
      </c>
      <c r="D19" s="1026" t="s">
        <v>191</v>
      </c>
      <c r="E19" s="1027" t="s">
        <v>1027</v>
      </c>
    </row>
    <row r="20" spans="1:5" x14ac:dyDescent="0.25">
      <c r="A20" s="735"/>
      <c r="B20" s="1024" t="s">
        <v>1007</v>
      </c>
      <c r="C20" s="1025" t="s">
        <v>604</v>
      </c>
      <c r="D20" s="1026" t="s">
        <v>191</v>
      </c>
      <c r="E20" s="1027" t="s">
        <v>1027</v>
      </c>
    </row>
    <row r="21" spans="1:5" x14ac:dyDescent="0.25">
      <c r="A21" s="735"/>
      <c r="B21" s="1024" t="s">
        <v>1008</v>
      </c>
      <c r="C21" s="1025" t="s">
        <v>604</v>
      </c>
      <c r="D21" s="1026" t="s">
        <v>191</v>
      </c>
      <c r="E21" s="1027" t="s">
        <v>1027</v>
      </c>
    </row>
    <row r="22" spans="1:5" x14ac:dyDescent="0.25">
      <c r="A22" s="735"/>
      <c r="B22" s="1024" t="s">
        <v>1009</v>
      </c>
      <c r="C22" s="1025" t="s">
        <v>1036</v>
      </c>
      <c r="D22" s="1026" t="s">
        <v>191</v>
      </c>
      <c r="E22" s="1027" t="s">
        <v>1027</v>
      </c>
    </row>
    <row r="23" spans="1:5" x14ac:dyDescent="0.25">
      <c r="B23" s="1024" t="s">
        <v>1010</v>
      </c>
      <c r="C23" s="1025" t="s">
        <v>1037</v>
      </c>
      <c r="D23" s="1026" t="s">
        <v>191</v>
      </c>
      <c r="E23" s="1027" t="s">
        <v>1027</v>
      </c>
    </row>
    <row r="24" spans="1:5" x14ac:dyDescent="0.25">
      <c r="B24" s="1028" t="s">
        <v>1011</v>
      </c>
      <c r="C24" s="1029" t="s">
        <v>655</v>
      </c>
      <c r="D24" s="1030" t="s">
        <v>191</v>
      </c>
      <c r="E24" s="1027" t="s">
        <v>1027</v>
      </c>
    </row>
    <row r="25" spans="1:5" x14ac:dyDescent="0.25">
      <c r="B25" s="1028" t="s">
        <v>1012</v>
      </c>
      <c r="C25" s="1029" t="s">
        <v>676</v>
      </c>
      <c r="D25" s="1030" t="s">
        <v>191</v>
      </c>
      <c r="E25" s="1027" t="s">
        <v>1027</v>
      </c>
    </row>
    <row r="26" spans="1:5" x14ac:dyDescent="0.25">
      <c r="B26" s="1028" t="s">
        <v>1013</v>
      </c>
      <c r="C26" s="1029" t="s">
        <v>687</v>
      </c>
      <c r="D26" s="1030" t="s">
        <v>191</v>
      </c>
      <c r="E26" s="1027" t="s">
        <v>1027</v>
      </c>
    </row>
    <row r="27" spans="1:5" x14ac:dyDescent="0.25">
      <c r="B27" s="1028" t="s">
        <v>1014</v>
      </c>
      <c r="C27" s="1029" t="s">
        <v>1038</v>
      </c>
      <c r="D27" s="1030" t="s">
        <v>191</v>
      </c>
      <c r="E27" s="1027" t="s">
        <v>1027</v>
      </c>
    </row>
    <row r="28" spans="1:5" x14ac:dyDescent="0.25">
      <c r="B28" s="1024" t="s">
        <v>1015</v>
      </c>
      <c r="C28" s="1029" t="s">
        <v>705</v>
      </c>
      <c r="D28" s="1030" t="s">
        <v>191</v>
      </c>
      <c r="E28" s="1027" t="s">
        <v>1027</v>
      </c>
    </row>
    <row r="29" spans="1:5" x14ac:dyDescent="0.25">
      <c r="B29" s="1024" t="s">
        <v>1016</v>
      </c>
      <c r="C29" s="1029" t="s">
        <v>1039</v>
      </c>
      <c r="D29" s="1030" t="s">
        <v>191</v>
      </c>
      <c r="E29" s="1027" t="s">
        <v>1027</v>
      </c>
    </row>
    <row r="30" spans="1:5" x14ac:dyDescent="0.25">
      <c r="B30" s="1024" t="s">
        <v>1017</v>
      </c>
      <c r="C30" s="1029" t="s">
        <v>1040</v>
      </c>
      <c r="D30" s="1030" t="s">
        <v>191</v>
      </c>
      <c r="E30" s="1027" t="s">
        <v>1027</v>
      </c>
    </row>
    <row r="31" spans="1:5" x14ac:dyDescent="0.25">
      <c r="B31" s="1024" t="s">
        <v>1018</v>
      </c>
      <c r="C31" s="1029" t="s">
        <v>772</v>
      </c>
      <c r="D31" s="1030" t="s">
        <v>191</v>
      </c>
      <c r="E31" s="1027" t="s">
        <v>1027</v>
      </c>
    </row>
    <row r="32" spans="1:5" x14ac:dyDescent="0.25">
      <c r="B32" s="1031" t="s">
        <v>1019</v>
      </c>
      <c r="C32" s="1029" t="s">
        <v>780</v>
      </c>
      <c r="D32" s="1030" t="s">
        <v>191</v>
      </c>
      <c r="E32" s="1027" t="s">
        <v>1027</v>
      </c>
    </row>
    <row r="33" spans="2:5" x14ac:dyDescent="0.25">
      <c r="B33" s="1031" t="s">
        <v>1020</v>
      </c>
      <c r="C33" s="1029" t="s">
        <v>792</v>
      </c>
      <c r="D33" s="1030" t="s">
        <v>191</v>
      </c>
      <c r="E33" s="1027" t="s">
        <v>1027</v>
      </c>
    </row>
    <row r="34" spans="2:5" x14ac:dyDescent="0.25">
      <c r="B34" s="1028" t="s">
        <v>1021</v>
      </c>
      <c r="C34" s="1029" t="s">
        <v>808</v>
      </c>
      <c r="D34" s="1030" t="s">
        <v>191</v>
      </c>
      <c r="E34" s="1027" t="s">
        <v>1027</v>
      </c>
    </row>
    <row r="35" spans="2:5" x14ac:dyDescent="0.25">
      <c r="B35" s="1028" t="s">
        <v>1022</v>
      </c>
      <c r="C35" s="1029" t="s">
        <v>817</v>
      </c>
      <c r="D35" s="1030" t="s">
        <v>191</v>
      </c>
      <c r="E35" s="1027" t="s">
        <v>1027</v>
      </c>
    </row>
    <row r="36" spans="2:5" x14ac:dyDescent="0.25">
      <c r="B36" s="1028" t="s">
        <v>1023</v>
      </c>
      <c r="C36" s="1029" t="s">
        <v>1041</v>
      </c>
      <c r="D36" s="1030" t="s">
        <v>191</v>
      </c>
      <c r="E36" s="1027" t="s">
        <v>1027</v>
      </c>
    </row>
    <row r="37" spans="2:5" x14ac:dyDescent="0.25">
      <c r="B37" s="1028" t="s">
        <v>1024</v>
      </c>
      <c r="C37" s="1029" t="s">
        <v>834</v>
      </c>
      <c r="D37" s="1030" t="s">
        <v>191</v>
      </c>
      <c r="E37" s="1027" t="s">
        <v>1027</v>
      </c>
    </row>
    <row r="38" spans="2:5" x14ac:dyDescent="0.25">
      <c r="B38" s="1028" t="s">
        <v>1025</v>
      </c>
      <c r="C38" s="1029" t="s">
        <v>911</v>
      </c>
      <c r="D38" s="1030" t="s">
        <v>191</v>
      </c>
      <c r="E38" s="1027" t="s">
        <v>1027</v>
      </c>
    </row>
    <row r="39" spans="2:5" ht="15.75" thickBot="1" x14ac:dyDescent="0.3">
      <c r="B39" s="1032" t="s">
        <v>1026</v>
      </c>
      <c r="C39" s="1033" t="s">
        <v>849</v>
      </c>
      <c r="D39" s="1034" t="s">
        <v>191</v>
      </c>
      <c r="E39" s="1035" t="s">
        <v>1027</v>
      </c>
    </row>
  </sheetData>
  <mergeCells count="1">
    <mergeCell ref="B2:E2"/>
  </mergeCells>
  <hyperlinks>
    <hyperlink ref="B3" location="F1_!A1" display="F1"/>
    <hyperlink ref="B4" location="F2_!A1" display="F2"/>
    <hyperlink ref="B5" location="F3_!A1" display="F3"/>
    <hyperlink ref="B6" location="F4_!A1" display="F4"/>
    <hyperlink ref="B7" location="F5_!A1" display="F5"/>
    <hyperlink ref="B8" location="'F6,6.1'!A1" display="F6,6.1"/>
    <hyperlink ref="B9" location="'F6,6.1'!A20" display="F6,6.1"/>
    <hyperlink ref="B10" location="F7_!A1" display="F7"/>
    <hyperlink ref="B11" location="'F8,8.1'!A1" display="F8"/>
    <hyperlink ref="B12" location="'F8,8.1'!A14" display="F8/1"/>
    <hyperlink ref="B13" location="'F9,9.1,10'!A1" display="F9,9.1,10"/>
    <hyperlink ref="B14" location="'F9,9.1,10'!A27" display="F9/1"/>
    <hyperlink ref="B15" location="'F9,9.1,10'!A46" display="F10"/>
    <hyperlink ref="B16" location="F11_!A1" display="F11"/>
    <hyperlink ref="B17" location="'F12,12.1,12.2'!A1" display="F12,12.1,12.2"/>
    <hyperlink ref="B18" location="'F12,12.1,12.2'!A27" display="F12/1"/>
    <hyperlink ref="B19" location="'F12,12.1,12.2'!A45" display="F12/2"/>
    <hyperlink ref="B20" location="F13_!A1" display="F13"/>
    <hyperlink ref="B21" location="F13.1_!A1" display="F13.1"/>
    <hyperlink ref="B22" location="F14_!A1" display="F14"/>
    <hyperlink ref="B23" location="F14.1_!A1" display="F14.1"/>
    <hyperlink ref="B24" location="F14.2!A1" display="F14.2"/>
    <hyperlink ref="B25" location="F14.3!A1" display="F14.3"/>
    <hyperlink ref="B26" location="F14.4!A1" display="F14.4"/>
    <hyperlink ref="B27" location="F15_!A1" display="F15"/>
    <hyperlink ref="B28" location="F16_!A1" display="F16"/>
    <hyperlink ref="B29" location="F17_!A1" display="F17"/>
    <hyperlink ref="B30" location="F18_!A1" display="F18"/>
    <hyperlink ref="B31" location="F19_!A1" display="F19"/>
    <hyperlink ref="B32" location="F20_!A1" display="F20"/>
    <hyperlink ref="B33" location="F21_!A1" display="F21"/>
    <hyperlink ref="B34" location="'F22'!A1" display="F22"/>
    <hyperlink ref="B35" location="'F23'!A1" display="F23"/>
    <hyperlink ref="B36" location="'F24'!A1" display="F24"/>
    <hyperlink ref="B37" location="'F25'!A1" display="F25"/>
    <hyperlink ref="B38" location="'F26'!A1" display="F26"/>
    <hyperlink ref="B39" location="'F27'!A1" display="F27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49" workbookViewId="0">
      <selection activeCell="G79" sqref="G79"/>
    </sheetView>
  </sheetViews>
  <sheetFormatPr defaultRowHeight="15" x14ac:dyDescent="0.25"/>
  <cols>
    <col min="1" max="1" width="24.28515625" bestFit="1" customWidth="1"/>
    <col min="2" max="2" width="38.5703125" customWidth="1"/>
    <col min="3" max="3" width="11.28515625" customWidth="1"/>
    <col min="4" max="4" width="12.7109375" customWidth="1"/>
    <col min="5" max="5" width="15.28515625" customWidth="1"/>
    <col min="6" max="6" width="12.42578125" customWidth="1"/>
    <col min="7" max="7" width="19.85546875" customWidth="1"/>
    <col min="8" max="8" width="19.5703125" customWidth="1"/>
    <col min="9" max="9" width="18.42578125" customWidth="1"/>
  </cols>
  <sheetData>
    <row r="1" spans="1:16" x14ac:dyDescent="0.25">
      <c r="A1" s="533" t="s">
        <v>910</v>
      </c>
      <c r="B1" s="175" t="s">
        <v>520</v>
      </c>
    </row>
    <row r="2" spans="1:16" x14ac:dyDescent="0.25">
      <c r="A2" s="3" t="s">
        <v>188</v>
      </c>
      <c r="B2" s="518" t="s">
        <v>521</v>
      </c>
    </row>
    <row r="3" spans="1:16" x14ac:dyDescent="0.25">
      <c r="A3" s="3" t="s">
        <v>190</v>
      </c>
      <c r="B3" s="486" t="s">
        <v>191</v>
      </c>
    </row>
    <row r="4" spans="1:16" x14ac:dyDescent="0.25">
      <c r="A4" s="3" t="s">
        <v>192</v>
      </c>
      <c r="B4" s="4" t="s">
        <v>485</v>
      </c>
    </row>
    <row r="5" spans="1:16" x14ac:dyDescent="0.25">
      <c r="A5" s="3" t="s">
        <v>194</v>
      </c>
      <c r="B5" s="565" t="s">
        <v>909</v>
      </c>
    </row>
    <row r="6" spans="1:16" ht="15.75" thickBot="1" x14ac:dyDescent="0.3"/>
    <row r="7" spans="1:16" x14ac:dyDescent="0.25">
      <c r="A7" s="906" t="s">
        <v>560</v>
      </c>
      <c r="B7" s="645" t="s">
        <v>522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7"/>
      <c r="P7" s="910" t="s">
        <v>428</v>
      </c>
    </row>
    <row r="8" spans="1:16" ht="15.75" thickBot="1" x14ac:dyDescent="0.3">
      <c r="A8" s="907"/>
      <c r="B8" s="648" t="s">
        <v>523</v>
      </c>
      <c r="C8" s="649" t="s">
        <v>0</v>
      </c>
      <c r="D8" s="650" t="s">
        <v>1</v>
      </c>
      <c r="E8" s="650" t="s">
        <v>2</v>
      </c>
      <c r="F8" s="650" t="s">
        <v>3</v>
      </c>
      <c r="G8" s="650" t="s">
        <v>4</v>
      </c>
      <c r="H8" s="651" t="s">
        <v>5</v>
      </c>
      <c r="I8" s="651" t="s">
        <v>6</v>
      </c>
      <c r="J8" s="651" t="s">
        <v>186</v>
      </c>
      <c r="K8" s="652" t="s">
        <v>7</v>
      </c>
      <c r="L8" s="651" t="s">
        <v>182</v>
      </c>
      <c r="M8" s="651" t="s">
        <v>183</v>
      </c>
      <c r="N8" s="651" t="s">
        <v>184</v>
      </c>
      <c r="O8" s="652" t="s">
        <v>185</v>
      </c>
      <c r="P8" s="911"/>
    </row>
    <row r="9" spans="1:16" x14ac:dyDescent="0.25">
      <c r="A9" s="79">
        <v>1</v>
      </c>
      <c r="B9" s="519" t="s">
        <v>524</v>
      </c>
      <c r="C9" s="303"/>
      <c r="D9" s="304"/>
      <c r="E9" s="304"/>
      <c r="F9" s="304"/>
      <c r="G9" s="304"/>
      <c r="H9" s="304"/>
      <c r="I9" s="304"/>
      <c r="J9" s="304"/>
      <c r="K9" s="305"/>
      <c r="L9" s="305"/>
      <c r="M9" s="305"/>
      <c r="N9" s="305"/>
      <c r="O9" s="305"/>
      <c r="P9" s="299">
        <f t="shared" ref="P9:P21" si="0">C9*$G$56+D9*$G$57+E9*$G$58+F9*$G$59+G9*$G$60+H9*$G$61+I9*$G$62+J9*$G$63+K9*$G$64+L9*$G$65+M9*$G$66+N9*$G$67+O9*$G$68</f>
        <v>0</v>
      </c>
    </row>
    <row r="10" spans="1:16" x14ac:dyDescent="0.25">
      <c r="A10" s="81">
        <v>2</v>
      </c>
      <c r="B10" s="80" t="s">
        <v>525</v>
      </c>
      <c r="C10" s="226">
        <f>+C11+C12+C13+C14+C15-C16</f>
        <v>0</v>
      </c>
      <c r="D10" s="226">
        <f t="shared" ref="D10:O10" si="1">+D11+D12+D13+D14+D15-D16</f>
        <v>0</v>
      </c>
      <c r="E10" s="226">
        <f t="shared" si="1"/>
        <v>0</v>
      </c>
      <c r="F10" s="226">
        <f t="shared" si="1"/>
        <v>0</v>
      </c>
      <c r="G10" s="226">
        <f t="shared" si="1"/>
        <v>0</v>
      </c>
      <c r="H10" s="226">
        <f t="shared" si="1"/>
        <v>0</v>
      </c>
      <c r="I10" s="226">
        <f t="shared" si="1"/>
        <v>0</v>
      </c>
      <c r="J10" s="226">
        <f t="shared" si="1"/>
        <v>0</v>
      </c>
      <c r="K10" s="226">
        <f t="shared" si="1"/>
        <v>0</v>
      </c>
      <c r="L10" s="226">
        <f t="shared" si="1"/>
        <v>0</v>
      </c>
      <c r="M10" s="226">
        <f t="shared" si="1"/>
        <v>0</v>
      </c>
      <c r="N10" s="226">
        <f t="shared" si="1"/>
        <v>0</v>
      </c>
      <c r="O10" s="297">
        <f t="shared" si="1"/>
        <v>0</v>
      </c>
      <c r="P10" s="298">
        <f t="shared" si="0"/>
        <v>0</v>
      </c>
    </row>
    <row r="11" spans="1:16" x14ac:dyDescent="0.25">
      <c r="A11" s="81"/>
      <c r="B11" s="82" t="s">
        <v>526</v>
      </c>
      <c r="C11" s="230"/>
      <c r="D11" s="229"/>
      <c r="E11" s="229"/>
      <c r="F11" s="229"/>
      <c r="G11" s="229"/>
      <c r="H11" s="229"/>
      <c r="I11" s="229"/>
      <c r="J11" s="229"/>
      <c r="K11" s="238"/>
      <c r="L11" s="238"/>
      <c r="M11" s="238"/>
      <c r="N11" s="238"/>
      <c r="O11" s="238"/>
      <c r="P11" s="298">
        <f t="shared" si="0"/>
        <v>0</v>
      </c>
    </row>
    <row r="12" spans="1:16" x14ac:dyDescent="0.25">
      <c r="A12" s="81"/>
      <c r="B12" s="82" t="s">
        <v>527</v>
      </c>
      <c r="C12" s="306"/>
      <c r="D12" s="229"/>
      <c r="E12" s="229"/>
      <c r="F12" s="229"/>
      <c r="G12" s="229"/>
      <c r="H12" s="229"/>
      <c r="I12" s="229"/>
      <c r="J12" s="229"/>
      <c r="K12" s="238"/>
      <c r="L12" s="238"/>
      <c r="M12" s="238"/>
      <c r="N12" s="238"/>
      <c r="O12" s="238"/>
      <c r="P12" s="298">
        <f t="shared" si="0"/>
        <v>0</v>
      </c>
    </row>
    <row r="13" spans="1:16" x14ac:dyDescent="0.25">
      <c r="A13" s="81"/>
      <c r="B13" s="82" t="s">
        <v>445</v>
      </c>
      <c r="C13" s="307"/>
      <c r="D13" s="229"/>
      <c r="E13" s="229"/>
      <c r="F13" s="229"/>
      <c r="G13" s="229"/>
      <c r="H13" s="229"/>
      <c r="I13" s="229"/>
      <c r="J13" s="229"/>
      <c r="K13" s="238"/>
      <c r="L13" s="238"/>
      <c r="M13" s="238"/>
      <c r="N13" s="238"/>
      <c r="O13" s="238"/>
      <c r="P13" s="298">
        <f t="shared" si="0"/>
        <v>0</v>
      </c>
    </row>
    <row r="14" spans="1:16" x14ac:dyDescent="0.25">
      <c r="A14" s="81"/>
      <c r="B14" s="82" t="s">
        <v>447</v>
      </c>
      <c r="C14" s="230"/>
      <c r="D14" s="229"/>
      <c r="E14" s="229"/>
      <c r="F14" s="229"/>
      <c r="G14" s="229"/>
      <c r="H14" s="229"/>
      <c r="I14" s="229"/>
      <c r="J14" s="229"/>
      <c r="K14" s="238"/>
      <c r="L14" s="238"/>
      <c r="M14" s="238"/>
      <c r="N14" s="238"/>
      <c r="O14" s="238"/>
      <c r="P14" s="298">
        <f t="shared" si="0"/>
        <v>0</v>
      </c>
    </row>
    <row r="15" spans="1:16" x14ac:dyDescent="0.25">
      <c r="A15" s="81"/>
      <c r="B15" s="82" t="s">
        <v>222</v>
      </c>
      <c r="C15" s="230"/>
      <c r="D15" s="229"/>
      <c r="E15" s="229"/>
      <c r="F15" s="229"/>
      <c r="G15" s="229"/>
      <c r="H15" s="229"/>
      <c r="I15" s="229"/>
      <c r="J15" s="229"/>
      <c r="K15" s="238"/>
      <c r="L15" s="238"/>
      <c r="M15" s="238"/>
      <c r="N15" s="238"/>
      <c r="O15" s="238"/>
      <c r="P15" s="298">
        <f t="shared" si="0"/>
        <v>0</v>
      </c>
    </row>
    <row r="16" spans="1:16" x14ac:dyDescent="0.25">
      <c r="A16" s="81"/>
      <c r="B16" s="83" t="s">
        <v>528</v>
      </c>
      <c r="C16" s="230"/>
      <c r="D16" s="229"/>
      <c r="E16" s="229"/>
      <c r="F16" s="229"/>
      <c r="G16" s="229"/>
      <c r="H16" s="229"/>
      <c r="I16" s="229"/>
      <c r="J16" s="229"/>
      <c r="K16" s="238"/>
      <c r="L16" s="238"/>
      <c r="M16" s="238"/>
      <c r="N16" s="238"/>
      <c r="O16" s="238"/>
      <c r="P16" s="298">
        <f t="shared" si="0"/>
        <v>0</v>
      </c>
    </row>
    <row r="17" spans="1:16" x14ac:dyDescent="0.25">
      <c r="A17" s="81">
        <v>3</v>
      </c>
      <c r="B17" s="80" t="s">
        <v>529</v>
      </c>
      <c r="C17" s="230"/>
      <c r="D17" s="229"/>
      <c r="E17" s="229"/>
      <c r="F17" s="229"/>
      <c r="G17" s="229"/>
      <c r="H17" s="229"/>
      <c r="I17" s="229"/>
      <c r="J17" s="229"/>
      <c r="K17" s="238"/>
      <c r="L17" s="238"/>
      <c r="M17" s="238"/>
      <c r="N17" s="238"/>
      <c r="O17" s="238"/>
      <c r="P17" s="298">
        <f t="shared" si="0"/>
        <v>0</v>
      </c>
    </row>
    <row r="18" spans="1:16" ht="15.75" thickBot="1" x14ac:dyDescent="0.3">
      <c r="A18" s="81">
        <v>4</v>
      </c>
      <c r="B18" s="519" t="s">
        <v>981</v>
      </c>
      <c r="C18" s="230"/>
      <c r="D18" s="229"/>
      <c r="E18" s="229"/>
      <c r="F18" s="229"/>
      <c r="G18" s="229"/>
      <c r="H18" s="229"/>
      <c r="I18" s="229"/>
      <c r="J18" s="229"/>
      <c r="K18" s="238"/>
      <c r="L18" s="238"/>
      <c r="M18" s="238"/>
      <c r="N18" s="238"/>
      <c r="O18" s="238"/>
      <c r="P18" s="298">
        <f t="shared" si="0"/>
        <v>0</v>
      </c>
    </row>
    <row r="19" spans="1:16" ht="15.75" thickBot="1" x14ac:dyDescent="0.3">
      <c r="A19" s="84" t="s">
        <v>8</v>
      </c>
      <c r="B19" s="85" t="s">
        <v>530</v>
      </c>
      <c r="C19" s="292">
        <f>+C9+C10+C17+C18</f>
        <v>0</v>
      </c>
      <c r="D19" s="292">
        <f t="shared" ref="D19:O19" si="2">+D9+D10+D17+D18</f>
        <v>0</v>
      </c>
      <c r="E19" s="292">
        <f t="shared" si="2"/>
        <v>0</v>
      </c>
      <c r="F19" s="292">
        <f t="shared" si="2"/>
        <v>0</v>
      </c>
      <c r="G19" s="292">
        <f t="shared" si="2"/>
        <v>0</v>
      </c>
      <c r="H19" s="292">
        <f t="shared" si="2"/>
        <v>0</v>
      </c>
      <c r="I19" s="292">
        <f t="shared" si="2"/>
        <v>0</v>
      </c>
      <c r="J19" s="292">
        <f t="shared" si="2"/>
        <v>0</v>
      </c>
      <c r="K19" s="292">
        <f t="shared" ref="K19:N19" si="3">+K9+K10+K17+K18</f>
        <v>0</v>
      </c>
      <c r="L19" s="292">
        <f t="shared" si="3"/>
        <v>0</v>
      </c>
      <c r="M19" s="292">
        <f t="shared" si="3"/>
        <v>0</v>
      </c>
      <c r="N19" s="292">
        <f t="shared" si="3"/>
        <v>0</v>
      </c>
      <c r="O19" s="300">
        <f t="shared" si="2"/>
        <v>0</v>
      </c>
      <c r="P19" s="311">
        <f t="shared" si="0"/>
        <v>0</v>
      </c>
    </row>
    <row r="20" spans="1:16" ht="15.75" thickBot="1" x14ac:dyDescent="0.3">
      <c r="A20" s="81">
        <v>5</v>
      </c>
      <c r="B20" s="520" t="s">
        <v>531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9"/>
      <c r="P20" s="298">
        <f t="shared" si="0"/>
        <v>0</v>
      </c>
    </row>
    <row r="21" spans="1:16" ht="15.75" thickBot="1" x14ac:dyDescent="0.3">
      <c r="A21" s="84" t="s">
        <v>9</v>
      </c>
      <c r="B21" s="85" t="s">
        <v>532</v>
      </c>
      <c r="C21" s="301">
        <f>+C19+C20</f>
        <v>0</v>
      </c>
      <c r="D21" s="301">
        <f t="shared" ref="D21:O21" si="4">+D19+D20</f>
        <v>0</v>
      </c>
      <c r="E21" s="301">
        <f t="shared" si="4"/>
        <v>0</v>
      </c>
      <c r="F21" s="301">
        <f t="shared" si="4"/>
        <v>0</v>
      </c>
      <c r="G21" s="301">
        <f t="shared" si="4"/>
        <v>0</v>
      </c>
      <c r="H21" s="301">
        <f t="shared" si="4"/>
        <v>0</v>
      </c>
      <c r="I21" s="301">
        <f t="shared" si="4"/>
        <v>0</v>
      </c>
      <c r="J21" s="301">
        <f t="shared" si="4"/>
        <v>0</v>
      </c>
      <c r="K21" s="301">
        <f t="shared" ref="K21:N21" si="5">+K19+K20</f>
        <v>0</v>
      </c>
      <c r="L21" s="301">
        <f t="shared" si="5"/>
        <v>0</v>
      </c>
      <c r="M21" s="301">
        <f t="shared" si="5"/>
        <v>0</v>
      </c>
      <c r="N21" s="301">
        <f t="shared" si="5"/>
        <v>0</v>
      </c>
      <c r="O21" s="302">
        <f t="shared" si="4"/>
        <v>0</v>
      </c>
      <c r="P21" s="311">
        <f t="shared" si="0"/>
        <v>0</v>
      </c>
    </row>
    <row r="22" spans="1:16" ht="15.75" thickBot="1" x14ac:dyDescent="0.3">
      <c r="A22" s="581" t="s">
        <v>10</v>
      </c>
      <c r="B22" s="580" t="s">
        <v>533</v>
      </c>
      <c r="C22" s="292">
        <f>+C21*G56</f>
        <v>0</v>
      </c>
      <c r="D22" s="292">
        <f>+D21*G57</f>
        <v>0</v>
      </c>
      <c r="E22" s="292">
        <f>+E21*G58</f>
        <v>0</v>
      </c>
      <c r="F22" s="292">
        <f>+F21*G59</f>
        <v>0</v>
      </c>
      <c r="G22" s="292">
        <f>+G21*G60</f>
        <v>0</v>
      </c>
      <c r="H22" s="292">
        <f>+H21*G61</f>
        <v>0</v>
      </c>
      <c r="I22" s="292">
        <f>+I21*G62</f>
        <v>0</v>
      </c>
      <c r="J22" s="292">
        <f>+J21*G63</f>
        <v>0</v>
      </c>
      <c r="K22" s="292">
        <f>+K21*G64</f>
        <v>0</v>
      </c>
      <c r="L22" s="313">
        <f>+L21*G65</f>
        <v>0</v>
      </c>
      <c r="M22" s="292">
        <f>+M21*G66</f>
        <v>0</v>
      </c>
      <c r="N22" s="292">
        <f>+N21*G67</f>
        <v>0</v>
      </c>
      <c r="O22" s="300">
        <f>+O21*G68</f>
        <v>0</v>
      </c>
      <c r="P22" s="310">
        <f>SUM(C22:O22)</f>
        <v>0</v>
      </c>
    </row>
    <row r="23" spans="1:16" x14ac:dyDescent="0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6" x14ac:dyDescent="0.25">
      <c r="A24" s="74"/>
      <c r="B24" s="18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132"/>
    </row>
    <row r="25" spans="1:16" x14ac:dyDescent="0.25">
      <c r="A25" s="74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x14ac:dyDescent="0.25">
      <c r="A26" s="7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x14ac:dyDescent="0.25">
      <c r="A27" s="533" t="s">
        <v>910</v>
      </c>
      <c r="B27" s="175" t="s">
        <v>534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x14ac:dyDescent="0.25">
      <c r="A28" s="3" t="s">
        <v>188</v>
      </c>
      <c r="B28" s="518" t="s">
        <v>535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1:16" x14ac:dyDescent="0.25">
      <c r="A29" s="3" t="s">
        <v>190</v>
      </c>
      <c r="B29" s="486" t="s">
        <v>191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x14ac:dyDescent="0.25">
      <c r="A30" s="3" t="s">
        <v>192</v>
      </c>
      <c r="B30" s="4" t="s">
        <v>485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x14ac:dyDescent="0.25">
      <c r="A31" s="3" t="s">
        <v>194</v>
      </c>
      <c r="B31" s="565" t="s">
        <v>909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5.75" thickBot="1" x14ac:dyDescent="0.3">
      <c r="A32" s="74"/>
      <c r="B32" s="24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1:16" x14ac:dyDescent="0.25">
      <c r="A33" s="906" t="s">
        <v>560</v>
      </c>
      <c r="B33" s="912" t="s">
        <v>536</v>
      </c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7"/>
      <c r="P33" s="910" t="s">
        <v>428</v>
      </c>
    </row>
    <row r="34" spans="1:16" ht="15.75" thickBot="1" x14ac:dyDescent="0.3">
      <c r="A34" s="907"/>
      <c r="B34" s="913"/>
      <c r="C34" s="649" t="s">
        <v>0</v>
      </c>
      <c r="D34" s="650" t="s">
        <v>1</v>
      </c>
      <c r="E34" s="650" t="s">
        <v>2</v>
      </c>
      <c r="F34" s="650" t="s">
        <v>3</v>
      </c>
      <c r="G34" s="650" t="s">
        <v>4</v>
      </c>
      <c r="H34" s="651" t="s">
        <v>5</v>
      </c>
      <c r="I34" s="651" t="s">
        <v>6</v>
      </c>
      <c r="J34" s="651" t="s">
        <v>186</v>
      </c>
      <c r="K34" s="652" t="s">
        <v>7</v>
      </c>
      <c r="L34" s="651" t="s">
        <v>182</v>
      </c>
      <c r="M34" s="651" t="s">
        <v>183</v>
      </c>
      <c r="N34" s="651" t="s">
        <v>184</v>
      </c>
      <c r="O34" s="652" t="s">
        <v>185</v>
      </c>
      <c r="P34" s="911"/>
    </row>
    <row r="35" spans="1:16" x14ac:dyDescent="0.25">
      <c r="A35" s="81">
        <v>1</v>
      </c>
      <c r="B35" s="87" t="s">
        <v>537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98">
        <f t="shared" ref="P35:P42" si="6">C35*$G$56+D35*$G$57+E35*$G$58+F35*$G$59+G35*$G$60+H35*$G$61+I35*$G$62+J35*$G$63+K35*$G$64+L35*$G$65+M35*$G$66+N35*$G$67+O35*$G$68</f>
        <v>0</v>
      </c>
    </row>
    <row r="36" spans="1:16" x14ac:dyDescent="0.25">
      <c r="A36" s="81">
        <v>2</v>
      </c>
      <c r="B36" s="87" t="s">
        <v>538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98">
        <f t="shared" si="6"/>
        <v>0</v>
      </c>
    </row>
    <row r="37" spans="1:16" x14ac:dyDescent="0.25">
      <c r="A37" s="81">
        <v>3</v>
      </c>
      <c r="B37" s="87" t="s">
        <v>539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98">
        <f t="shared" si="6"/>
        <v>0</v>
      </c>
    </row>
    <row r="38" spans="1:16" x14ac:dyDescent="0.25">
      <c r="A38" s="81">
        <v>4</v>
      </c>
      <c r="B38" s="521" t="s">
        <v>540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98">
        <f t="shared" si="6"/>
        <v>0</v>
      </c>
    </row>
    <row r="39" spans="1:16" ht="15.75" thickBot="1" x14ac:dyDescent="0.3">
      <c r="A39" s="81">
        <v>5</v>
      </c>
      <c r="B39" s="88" t="s">
        <v>541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98">
        <f t="shared" si="6"/>
        <v>0</v>
      </c>
    </row>
    <row r="40" spans="1:16" ht="15.75" thickBot="1" x14ac:dyDescent="0.3">
      <c r="A40" s="84" t="s">
        <v>8</v>
      </c>
      <c r="B40" s="85" t="s">
        <v>542</v>
      </c>
      <c r="C40" s="292">
        <f>SUM(C35:C39)</f>
        <v>0</v>
      </c>
      <c r="D40" s="292">
        <f t="shared" ref="D40:J40" si="7">SUM(D35:D39)</f>
        <v>0</v>
      </c>
      <c r="E40" s="292">
        <f t="shared" si="7"/>
        <v>0</v>
      </c>
      <c r="F40" s="292">
        <f t="shared" si="7"/>
        <v>0</v>
      </c>
      <c r="G40" s="292">
        <f t="shared" si="7"/>
        <v>0</v>
      </c>
      <c r="H40" s="292">
        <f t="shared" si="7"/>
        <v>0</v>
      </c>
      <c r="I40" s="292">
        <f t="shared" si="7"/>
        <v>0</v>
      </c>
      <c r="J40" s="292">
        <f t="shared" si="7"/>
        <v>0</v>
      </c>
      <c r="K40" s="292">
        <f t="shared" ref="K40:O40" si="8">SUM(K35:K39)</f>
        <v>0</v>
      </c>
      <c r="L40" s="292">
        <f t="shared" si="8"/>
        <v>0</v>
      </c>
      <c r="M40" s="292">
        <f t="shared" si="8"/>
        <v>0</v>
      </c>
      <c r="N40" s="292">
        <f t="shared" si="8"/>
        <v>0</v>
      </c>
      <c r="O40" s="292">
        <f t="shared" si="8"/>
        <v>0</v>
      </c>
      <c r="P40" s="298">
        <f t="shared" si="6"/>
        <v>0</v>
      </c>
    </row>
    <row r="41" spans="1:16" ht="15.75" thickBot="1" x14ac:dyDescent="0.3">
      <c r="A41" s="81">
        <v>6</v>
      </c>
      <c r="B41" s="86" t="s">
        <v>543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298">
        <f t="shared" si="6"/>
        <v>0</v>
      </c>
    </row>
    <row r="42" spans="1:16" ht="15.75" thickBot="1" x14ac:dyDescent="0.3">
      <c r="A42" s="84" t="s">
        <v>9</v>
      </c>
      <c r="B42" s="85" t="s">
        <v>544</v>
      </c>
      <c r="C42" s="292">
        <f>+C40+C41</f>
        <v>0</v>
      </c>
      <c r="D42" s="292">
        <f t="shared" ref="D42:J42" si="9">+D40+D41</f>
        <v>0</v>
      </c>
      <c r="E42" s="292">
        <f t="shared" si="9"/>
        <v>0</v>
      </c>
      <c r="F42" s="292">
        <f t="shared" si="9"/>
        <v>0</v>
      </c>
      <c r="G42" s="292">
        <f t="shared" si="9"/>
        <v>0</v>
      </c>
      <c r="H42" s="292">
        <f t="shared" si="9"/>
        <v>0</v>
      </c>
      <c r="I42" s="292">
        <f t="shared" si="9"/>
        <v>0</v>
      </c>
      <c r="J42" s="292">
        <f t="shared" si="9"/>
        <v>0</v>
      </c>
      <c r="K42" s="292">
        <f t="shared" ref="K42:O42" si="10">+K40+K41</f>
        <v>0</v>
      </c>
      <c r="L42" s="292">
        <f t="shared" si="10"/>
        <v>0</v>
      </c>
      <c r="M42" s="292">
        <f t="shared" si="10"/>
        <v>0</v>
      </c>
      <c r="N42" s="292">
        <f t="shared" si="10"/>
        <v>0</v>
      </c>
      <c r="O42" s="292">
        <f t="shared" si="10"/>
        <v>0</v>
      </c>
      <c r="P42" s="298">
        <f t="shared" si="6"/>
        <v>0</v>
      </c>
    </row>
    <row r="43" spans="1:16" ht="15.75" thickBot="1" x14ac:dyDescent="0.3">
      <c r="A43" s="581" t="s">
        <v>10</v>
      </c>
      <c r="B43" s="580" t="s">
        <v>545</v>
      </c>
      <c r="C43" s="292">
        <f>+C42*$G$56</f>
        <v>0</v>
      </c>
      <c r="D43" s="292">
        <f>+D42*$G$57</f>
        <v>0</v>
      </c>
      <c r="E43" s="292">
        <f>+E42*$G$58</f>
        <v>0</v>
      </c>
      <c r="F43" s="292">
        <f>+F42*$G$59</f>
        <v>0</v>
      </c>
      <c r="G43" s="292">
        <f>+G42*$G$60</f>
        <v>0</v>
      </c>
      <c r="H43" s="292">
        <f>+H42*$G$61</f>
        <v>0</v>
      </c>
      <c r="I43" s="292">
        <f>+I42*$G$62</f>
        <v>0</v>
      </c>
      <c r="J43" s="292">
        <f>+J42*$G$63</f>
        <v>0</v>
      </c>
      <c r="K43" s="292">
        <f>+K42*$G$64</f>
        <v>0</v>
      </c>
      <c r="L43" s="292">
        <f>+L42*$G$65</f>
        <v>0</v>
      </c>
      <c r="M43" s="292">
        <f>+M42*$G$66</f>
        <v>0</v>
      </c>
      <c r="N43" s="292">
        <f>+N42*$G$67</f>
        <v>0</v>
      </c>
      <c r="O43" s="292">
        <f>+O42*$G$68</f>
        <v>0</v>
      </c>
      <c r="P43" s="312">
        <f>SUM(C43:O43)</f>
        <v>0</v>
      </c>
    </row>
    <row r="46" spans="1:16" x14ac:dyDescent="0.25">
      <c r="A46" s="533" t="s">
        <v>910</v>
      </c>
      <c r="B46" s="175" t="s">
        <v>546</v>
      </c>
      <c r="D46" s="90"/>
      <c r="E46" s="89"/>
      <c r="F46" s="89"/>
      <c r="G46" s="89"/>
      <c r="H46" s="89"/>
    </row>
    <row r="47" spans="1:16" x14ac:dyDescent="0.25">
      <c r="A47" s="3" t="s">
        <v>188</v>
      </c>
      <c r="B47" s="175" t="s">
        <v>547</v>
      </c>
      <c r="D47" s="90"/>
      <c r="E47" s="89"/>
      <c r="F47" s="89"/>
      <c r="G47" s="89"/>
      <c r="H47" s="89"/>
    </row>
    <row r="48" spans="1:16" x14ac:dyDescent="0.25">
      <c r="A48" s="3" t="s">
        <v>190</v>
      </c>
      <c r="B48" s="486" t="s">
        <v>191</v>
      </c>
      <c r="D48" s="90"/>
      <c r="E48" s="89"/>
      <c r="F48" s="89"/>
      <c r="G48" s="89"/>
      <c r="H48" s="89"/>
    </row>
    <row r="49" spans="1:9" x14ac:dyDescent="0.25">
      <c r="A49" s="3" t="s">
        <v>192</v>
      </c>
      <c r="B49" s="4" t="s">
        <v>485</v>
      </c>
      <c r="D49" s="90"/>
      <c r="E49" s="89"/>
      <c r="F49" s="89"/>
      <c r="G49" s="89"/>
      <c r="H49" s="89"/>
    </row>
    <row r="50" spans="1:9" x14ac:dyDescent="0.25">
      <c r="A50" s="3" t="s">
        <v>194</v>
      </c>
      <c r="B50" s="565" t="s">
        <v>909</v>
      </c>
      <c r="D50" s="90"/>
      <c r="E50" s="89"/>
      <c r="F50" s="89"/>
      <c r="G50" s="89"/>
      <c r="H50" s="89"/>
    </row>
    <row r="51" spans="1:9" ht="15.75" thickBot="1" x14ac:dyDescent="0.3">
      <c r="A51" s="91"/>
      <c r="B51" s="92"/>
      <c r="C51" s="93"/>
      <c r="D51" s="94"/>
      <c r="E51" s="94"/>
      <c r="F51" s="94"/>
      <c r="G51" s="94"/>
      <c r="H51" s="94"/>
    </row>
    <row r="52" spans="1:9" ht="15.75" customHeight="1" thickBot="1" x14ac:dyDescent="0.3">
      <c r="A52" s="653"/>
      <c r="B52" s="704" t="s">
        <v>936</v>
      </c>
      <c r="C52" s="914" t="s">
        <v>548</v>
      </c>
      <c r="D52" s="915"/>
      <c r="E52" s="916" t="s">
        <v>549</v>
      </c>
      <c r="F52" s="919" t="s">
        <v>953</v>
      </c>
      <c r="G52" s="919" t="s">
        <v>550</v>
      </c>
      <c r="H52" s="922" t="s">
        <v>986</v>
      </c>
      <c r="I52" s="922" t="s">
        <v>985</v>
      </c>
    </row>
    <row r="53" spans="1:9" x14ac:dyDescent="0.25">
      <c r="A53" s="654"/>
      <c r="B53" s="923" t="s">
        <v>551</v>
      </c>
      <c r="C53" s="925" t="s">
        <v>552</v>
      </c>
      <c r="D53" s="908" t="s">
        <v>553</v>
      </c>
      <c r="E53" s="917"/>
      <c r="F53" s="920"/>
      <c r="G53" s="920"/>
      <c r="H53" s="920"/>
      <c r="I53" s="920"/>
    </row>
    <row r="54" spans="1:9" ht="36" customHeight="1" thickBot="1" x14ac:dyDescent="0.3">
      <c r="A54" s="654"/>
      <c r="B54" s="924"/>
      <c r="C54" s="926"/>
      <c r="D54" s="909"/>
      <c r="E54" s="918"/>
      <c r="F54" s="921"/>
      <c r="G54" s="921"/>
      <c r="H54" s="921"/>
      <c r="I54" s="921"/>
    </row>
    <row r="55" spans="1:9" x14ac:dyDescent="0.25">
      <c r="A55" s="95"/>
      <c r="B55" s="96" t="s">
        <v>11</v>
      </c>
      <c r="C55" s="97" t="s">
        <v>12</v>
      </c>
      <c r="D55" s="98" t="s">
        <v>13</v>
      </c>
      <c r="E55" s="99" t="s">
        <v>19</v>
      </c>
      <c r="F55" s="99" t="s">
        <v>20</v>
      </c>
      <c r="G55" s="100" t="s">
        <v>21</v>
      </c>
      <c r="H55" s="100" t="s">
        <v>954</v>
      </c>
      <c r="I55" s="99" t="s">
        <v>955</v>
      </c>
    </row>
    <row r="56" spans="1:9" x14ac:dyDescent="0.25">
      <c r="A56" s="81"/>
      <c r="B56" s="71" t="s">
        <v>0</v>
      </c>
      <c r="C56" s="268">
        <f>+C21</f>
        <v>0</v>
      </c>
      <c r="D56" s="235">
        <f>+C42</f>
        <v>0</v>
      </c>
      <c r="E56" s="258">
        <f>+C56-D56</f>
        <v>0</v>
      </c>
      <c r="F56" s="314"/>
      <c r="G56" s="314"/>
      <c r="H56" s="258">
        <f t="shared" ref="H56:H68" si="11">((+E56-F56)*G56)/1000</f>
        <v>0</v>
      </c>
      <c r="I56" s="315" t="e">
        <f>+H56/$I$72*100</f>
        <v>#DIV/0!</v>
      </c>
    </row>
    <row r="57" spans="1:9" x14ac:dyDescent="0.25">
      <c r="A57" s="81"/>
      <c r="B57" s="71" t="s">
        <v>1</v>
      </c>
      <c r="C57" s="268">
        <f>+D21</f>
        <v>0</v>
      </c>
      <c r="D57" s="235">
        <f>+D42</f>
        <v>0</v>
      </c>
      <c r="E57" s="258">
        <f>+C57-D57</f>
        <v>0</v>
      </c>
      <c r="F57" s="314"/>
      <c r="G57" s="314"/>
      <c r="H57" s="258">
        <f t="shared" si="11"/>
        <v>0</v>
      </c>
      <c r="I57" s="315" t="e">
        <f t="shared" ref="I57:I68" si="12">+H57/$I$72*100</f>
        <v>#DIV/0!</v>
      </c>
    </row>
    <row r="58" spans="1:9" x14ac:dyDescent="0.25">
      <c r="A58" s="81"/>
      <c r="B58" s="71" t="s">
        <v>2</v>
      </c>
      <c r="C58" s="268">
        <f>+E21</f>
        <v>0</v>
      </c>
      <c r="D58" s="235">
        <f>+E42</f>
        <v>0</v>
      </c>
      <c r="E58" s="258">
        <f t="shared" ref="E58:E68" si="13">+C58-D58</f>
        <v>0</v>
      </c>
      <c r="F58" s="314"/>
      <c r="G58" s="314"/>
      <c r="H58" s="258">
        <f t="shared" si="11"/>
        <v>0</v>
      </c>
      <c r="I58" s="315" t="e">
        <f t="shared" si="12"/>
        <v>#DIV/0!</v>
      </c>
    </row>
    <row r="59" spans="1:9" x14ac:dyDescent="0.25">
      <c r="A59" s="81"/>
      <c r="B59" s="71" t="s">
        <v>3</v>
      </c>
      <c r="C59" s="268">
        <f>+F21</f>
        <v>0</v>
      </c>
      <c r="D59" s="235">
        <f>+F42</f>
        <v>0</v>
      </c>
      <c r="E59" s="258">
        <f t="shared" si="13"/>
        <v>0</v>
      </c>
      <c r="F59" s="314"/>
      <c r="G59" s="314"/>
      <c r="H59" s="258">
        <f t="shared" si="11"/>
        <v>0</v>
      </c>
      <c r="I59" s="315" t="e">
        <f t="shared" si="12"/>
        <v>#DIV/0!</v>
      </c>
    </row>
    <row r="60" spans="1:9" x14ac:dyDescent="0.25">
      <c r="A60" s="81"/>
      <c r="B60" s="71" t="s">
        <v>4</v>
      </c>
      <c r="C60" s="268">
        <f>+G21</f>
        <v>0</v>
      </c>
      <c r="D60" s="235">
        <f>+G42</f>
        <v>0</v>
      </c>
      <c r="E60" s="258">
        <f t="shared" si="13"/>
        <v>0</v>
      </c>
      <c r="F60" s="314"/>
      <c r="G60" s="314"/>
      <c r="H60" s="258">
        <f t="shared" si="11"/>
        <v>0</v>
      </c>
      <c r="I60" s="315" t="e">
        <f t="shared" si="12"/>
        <v>#DIV/0!</v>
      </c>
    </row>
    <row r="61" spans="1:9" x14ac:dyDescent="0.25">
      <c r="A61" s="81"/>
      <c r="B61" s="71" t="s">
        <v>5</v>
      </c>
      <c r="C61" s="268">
        <f>+H21</f>
        <v>0</v>
      </c>
      <c r="D61" s="235">
        <f>+H42</f>
        <v>0</v>
      </c>
      <c r="E61" s="258">
        <f t="shared" si="13"/>
        <v>0</v>
      </c>
      <c r="F61" s="314"/>
      <c r="G61" s="314"/>
      <c r="H61" s="258">
        <f t="shared" si="11"/>
        <v>0</v>
      </c>
      <c r="I61" s="315" t="e">
        <f t="shared" si="12"/>
        <v>#DIV/0!</v>
      </c>
    </row>
    <row r="62" spans="1:9" x14ac:dyDescent="0.25">
      <c r="A62" s="81"/>
      <c r="B62" s="71" t="s">
        <v>6</v>
      </c>
      <c r="C62" s="268">
        <f>+I21</f>
        <v>0</v>
      </c>
      <c r="D62" s="235">
        <f>+I42</f>
        <v>0</v>
      </c>
      <c r="E62" s="258">
        <f t="shared" si="13"/>
        <v>0</v>
      </c>
      <c r="F62" s="314"/>
      <c r="G62" s="314"/>
      <c r="H62" s="258">
        <f t="shared" si="11"/>
        <v>0</v>
      </c>
      <c r="I62" s="315" t="e">
        <f t="shared" si="12"/>
        <v>#DIV/0!</v>
      </c>
    </row>
    <row r="63" spans="1:9" x14ac:dyDescent="0.25">
      <c r="A63" s="81"/>
      <c r="B63" s="71" t="s">
        <v>14</v>
      </c>
      <c r="C63" s="268">
        <f>+J21</f>
        <v>0</v>
      </c>
      <c r="D63" s="235">
        <f>+J42</f>
        <v>0</v>
      </c>
      <c r="E63" s="258">
        <f t="shared" si="13"/>
        <v>0</v>
      </c>
      <c r="F63" s="314"/>
      <c r="G63" s="314"/>
      <c r="H63" s="258">
        <f t="shared" si="11"/>
        <v>0</v>
      </c>
      <c r="I63" s="315" t="e">
        <f t="shared" si="12"/>
        <v>#DIV/0!</v>
      </c>
    </row>
    <row r="64" spans="1:9" x14ac:dyDescent="0.25">
      <c r="A64" s="81"/>
      <c r="B64" s="71" t="s">
        <v>7</v>
      </c>
      <c r="C64" s="268">
        <f>+K21</f>
        <v>0</v>
      </c>
      <c r="D64" s="235">
        <f>+K42</f>
        <v>0</v>
      </c>
      <c r="E64" s="258">
        <f t="shared" ref="E64:E67" si="14">+C64-D64</f>
        <v>0</v>
      </c>
      <c r="F64" s="314"/>
      <c r="G64" s="314"/>
      <c r="H64" s="258">
        <f t="shared" si="11"/>
        <v>0</v>
      </c>
      <c r="I64" s="315" t="e">
        <f t="shared" si="12"/>
        <v>#DIV/0!</v>
      </c>
    </row>
    <row r="65" spans="1:9" x14ac:dyDescent="0.25">
      <c r="A65" s="81"/>
      <c r="B65" s="569" t="s">
        <v>182</v>
      </c>
      <c r="C65" s="268">
        <f>+L21</f>
        <v>0</v>
      </c>
      <c r="D65" s="235">
        <f>+L42</f>
        <v>0</v>
      </c>
      <c r="E65" s="258">
        <f t="shared" si="14"/>
        <v>0</v>
      </c>
      <c r="F65" s="314"/>
      <c r="G65" s="314"/>
      <c r="H65" s="258">
        <f t="shared" si="11"/>
        <v>0</v>
      </c>
      <c r="I65" s="315" t="e">
        <f t="shared" si="12"/>
        <v>#DIV/0!</v>
      </c>
    </row>
    <row r="66" spans="1:9" x14ac:dyDescent="0.25">
      <c r="A66" s="81"/>
      <c r="B66" s="569" t="s">
        <v>183</v>
      </c>
      <c r="C66" s="268">
        <f>+M21</f>
        <v>0</v>
      </c>
      <c r="D66" s="235">
        <f>+M42</f>
        <v>0</v>
      </c>
      <c r="E66" s="258">
        <f t="shared" si="14"/>
        <v>0</v>
      </c>
      <c r="F66" s="314"/>
      <c r="G66" s="314"/>
      <c r="H66" s="258">
        <f t="shared" si="11"/>
        <v>0</v>
      </c>
      <c r="I66" s="315" t="e">
        <f t="shared" si="12"/>
        <v>#DIV/0!</v>
      </c>
    </row>
    <row r="67" spans="1:9" x14ac:dyDescent="0.25">
      <c r="A67" s="81"/>
      <c r="B67" s="569" t="s">
        <v>184</v>
      </c>
      <c r="C67" s="268">
        <f>+N21</f>
        <v>0</v>
      </c>
      <c r="D67" s="235">
        <f>+N42</f>
        <v>0</v>
      </c>
      <c r="E67" s="258">
        <f t="shared" si="14"/>
        <v>0</v>
      </c>
      <c r="F67" s="314"/>
      <c r="G67" s="314"/>
      <c r="H67" s="258">
        <f t="shared" si="11"/>
        <v>0</v>
      </c>
      <c r="I67" s="315" t="e">
        <f t="shared" si="12"/>
        <v>#DIV/0!</v>
      </c>
    </row>
    <row r="68" spans="1:9" ht="15.75" thickBot="1" x14ac:dyDescent="0.3">
      <c r="A68" s="81"/>
      <c r="B68" s="569" t="s">
        <v>185</v>
      </c>
      <c r="C68" s="268">
        <f>+O21</f>
        <v>0</v>
      </c>
      <c r="D68" s="235">
        <f>+O42</f>
        <v>0</v>
      </c>
      <c r="E68" s="258">
        <f t="shared" si="13"/>
        <v>0</v>
      </c>
      <c r="F68" s="314"/>
      <c r="G68" s="314"/>
      <c r="H68" s="258">
        <f t="shared" si="11"/>
        <v>0</v>
      </c>
      <c r="I68" s="315" t="e">
        <f t="shared" si="12"/>
        <v>#DIV/0!</v>
      </c>
    </row>
    <row r="69" spans="1:9" x14ac:dyDescent="0.25">
      <c r="A69" s="95">
        <v>8</v>
      </c>
      <c r="B69" s="101" t="s">
        <v>554</v>
      </c>
      <c r="C69" s="715"/>
      <c r="D69" s="716"/>
      <c r="E69" s="717"/>
      <c r="F69" s="717"/>
      <c r="G69" s="717"/>
      <c r="H69" s="718"/>
      <c r="I69" s="714">
        <f>SUMIF(H56:H68,"&gt;0",H56:H68)</f>
        <v>0</v>
      </c>
    </row>
    <row r="70" spans="1:9" x14ac:dyDescent="0.25">
      <c r="A70" s="102">
        <v>9</v>
      </c>
      <c r="B70" s="522" t="s">
        <v>555</v>
      </c>
      <c r="C70" s="719"/>
      <c r="D70" s="720"/>
      <c r="E70" s="721"/>
      <c r="F70" s="721"/>
      <c r="G70" s="721"/>
      <c r="H70" s="722"/>
      <c r="I70" s="713">
        <f>SUMIF(H56:H68,"&lt;0",H56:H68)</f>
        <v>0</v>
      </c>
    </row>
    <row r="71" spans="1:9" x14ac:dyDescent="0.25">
      <c r="A71" s="102">
        <v>10</v>
      </c>
      <c r="B71" s="522" t="s">
        <v>556</v>
      </c>
      <c r="C71" s="719"/>
      <c r="D71" s="720"/>
      <c r="E71" s="721"/>
      <c r="F71" s="721"/>
      <c r="G71" s="721"/>
      <c r="H71" s="722"/>
      <c r="I71" s="713">
        <f>IF(ABS(I69)&gt;ABS(I70),I69,I70)</f>
        <v>0</v>
      </c>
    </row>
    <row r="72" spans="1:9" x14ac:dyDescent="0.25">
      <c r="A72" s="102">
        <v>11</v>
      </c>
      <c r="B72" s="766" t="s">
        <v>987</v>
      </c>
      <c r="C72" s="719"/>
      <c r="D72" s="723"/>
      <c r="E72" s="724"/>
      <c r="F72" s="721"/>
      <c r="G72" s="721"/>
      <c r="H72" s="722"/>
      <c r="I72" s="713">
        <f>'F2'!K58/1000</f>
        <v>0</v>
      </c>
    </row>
    <row r="73" spans="1:9" x14ac:dyDescent="0.25">
      <c r="A73" s="102">
        <v>12</v>
      </c>
      <c r="B73" s="522" t="s">
        <v>557</v>
      </c>
      <c r="C73" s="719"/>
      <c r="D73" s="723"/>
      <c r="E73" s="724"/>
      <c r="F73" s="721"/>
      <c r="G73" s="721"/>
      <c r="H73" s="722"/>
      <c r="I73" s="317" t="e">
        <f>+I71/I72*100</f>
        <v>#DIV/0!</v>
      </c>
    </row>
    <row r="74" spans="1:9" x14ac:dyDescent="0.25">
      <c r="A74" s="102">
        <v>13</v>
      </c>
      <c r="B74" s="522" t="s">
        <v>558</v>
      </c>
      <c r="C74" s="719"/>
      <c r="D74" s="723"/>
      <c r="E74" s="724"/>
      <c r="F74" s="721"/>
      <c r="G74" s="721"/>
      <c r="H74" s="722"/>
      <c r="I74" s="767">
        <v>0.2</v>
      </c>
    </row>
    <row r="75" spans="1:9" ht="15.75" thickBot="1" x14ac:dyDescent="0.3">
      <c r="A75" s="103">
        <v>14</v>
      </c>
      <c r="B75" s="104" t="s">
        <v>559</v>
      </c>
      <c r="C75" s="725"/>
      <c r="D75" s="726"/>
      <c r="E75" s="727"/>
      <c r="F75" s="728"/>
      <c r="G75" s="728"/>
      <c r="H75" s="729"/>
      <c r="I75" s="768">
        <v>0.3</v>
      </c>
    </row>
  </sheetData>
  <mergeCells count="14">
    <mergeCell ref="A7:A8"/>
    <mergeCell ref="A33:A34"/>
    <mergeCell ref="D53:D54"/>
    <mergeCell ref="P7:P8"/>
    <mergeCell ref="B33:B34"/>
    <mergeCell ref="P33:P34"/>
    <mergeCell ref="C52:D52"/>
    <mergeCell ref="E52:E54"/>
    <mergeCell ref="F52:F54"/>
    <mergeCell ref="G52:G54"/>
    <mergeCell ref="H52:H54"/>
    <mergeCell ref="B53:B54"/>
    <mergeCell ref="C53:C54"/>
    <mergeCell ref="I52:I5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6" sqref="B16"/>
    </sheetView>
  </sheetViews>
  <sheetFormatPr defaultRowHeight="15" x14ac:dyDescent="0.25"/>
  <cols>
    <col min="1" max="1" width="24.28515625" bestFit="1" customWidth="1"/>
    <col min="2" max="2" width="80.140625" bestFit="1" customWidth="1"/>
    <col min="3" max="3" width="16" bestFit="1" customWidth="1"/>
    <col min="4" max="4" width="13.42578125" bestFit="1" customWidth="1"/>
  </cols>
  <sheetData>
    <row r="1" spans="1:4" x14ac:dyDescent="0.25">
      <c r="A1" s="533" t="s">
        <v>910</v>
      </c>
      <c r="B1" s="175" t="s">
        <v>561</v>
      </c>
      <c r="D1" s="200"/>
    </row>
    <row r="2" spans="1:4" x14ac:dyDescent="0.25">
      <c r="A2" s="3" t="s">
        <v>188</v>
      </c>
      <c r="B2" s="175" t="s">
        <v>562</v>
      </c>
      <c r="D2" s="200"/>
    </row>
    <row r="3" spans="1:4" x14ac:dyDescent="0.25">
      <c r="A3" s="3" t="s">
        <v>190</v>
      </c>
      <c r="B3" s="486" t="s">
        <v>191</v>
      </c>
      <c r="D3" s="200"/>
    </row>
    <row r="4" spans="1:4" x14ac:dyDescent="0.25">
      <c r="A4" s="3" t="s">
        <v>192</v>
      </c>
      <c r="B4" s="4" t="s">
        <v>485</v>
      </c>
      <c r="D4" s="200"/>
    </row>
    <row r="5" spans="1:4" x14ac:dyDescent="0.25">
      <c r="A5" s="3" t="s">
        <v>194</v>
      </c>
      <c r="B5" s="565" t="s">
        <v>909</v>
      </c>
      <c r="D5" s="200"/>
    </row>
    <row r="6" spans="1:4" ht="15.75" thickBot="1" x14ac:dyDescent="0.3">
      <c r="A6" s="199"/>
      <c r="B6" s="105"/>
      <c r="C6" s="200"/>
      <c r="D6" s="200"/>
    </row>
    <row r="7" spans="1:4" x14ac:dyDescent="0.25">
      <c r="A7" s="840" t="s">
        <v>195</v>
      </c>
      <c r="B7" s="810" t="s">
        <v>563</v>
      </c>
      <c r="C7" s="928" t="s">
        <v>564</v>
      </c>
      <c r="D7" s="931" t="s">
        <v>565</v>
      </c>
    </row>
    <row r="8" spans="1:4" x14ac:dyDescent="0.25">
      <c r="A8" s="841"/>
      <c r="B8" s="927"/>
      <c r="C8" s="929"/>
      <c r="D8" s="932"/>
    </row>
    <row r="9" spans="1:4" ht="15.75" thickBot="1" x14ac:dyDescent="0.3">
      <c r="A9" s="842"/>
      <c r="B9" s="601"/>
      <c r="C9" s="930"/>
      <c r="D9" s="933"/>
    </row>
    <row r="10" spans="1:4" x14ac:dyDescent="0.25">
      <c r="A10" s="201">
        <v>1</v>
      </c>
      <c r="B10" s="51" t="s">
        <v>566</v>
      </c>
      <c r="C10" s="773">
        <v>5000000</v>
      </c>
      <c r="D10" s="202"/>
    </row>
    <row r="11" spans="1:4" ht="15.75" thickBot="1" x14ac:dyDescent="0.3">
      <c r="A11" s="422">
        <v>2</v>
      </c>
      <c r="B11" s="582" t="s">
        <v>567</v>
      </c>
      <c r="C11" s="774">
        <v>20000000</v>
      </c>
      <c r="D11" s="423"/>
    </row>
  </sheetData>
  <mergeCells count="4">
    <mergeCell ref="A7:A9"/>
    <mergeCell ref="B7:B8"/>
    <mergeCell ref="C7:C9"/>
    <mergeCell ref="D7:D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D52" sqref="D52"/>
    </sheetView>
  </sheetViews>
  <sheetFormatPr defaultRowHeight="15" x14ac:dyDescent="0.25"/>
  <cols>
    <col min="1" max="1" width="77.7109375" customWidth="1"/>
    <col min="2" max="2" width="24.5703125" customWidth="1"/>
    <col min="3" max="3" width="22.5703125" bestFit="1" customWidth="1"/>
    <col min="4" max="4" width="17.28515625" bestFit="1" customWidth="1"/>
  </cols>
  <sheetData>
    <row r="1" spans="1:6" x14ac:dyDescent="0.25">
      <c r="A1" s="533" t="s">
        <v>910</v>
      </c>
      <c r="B1" s="175" t="s">
        <v>568</v>
      </c>
      <c r="D1" s="200"/>
      <c r="E1" s="200"/>
      <c r="F1" s="200"/>
    </row>
    <row r="2" spans="1:6" x14ac:dyDescent="0.25">
      <c r="A2" s="3" t="s">
        <v>188</v>
      </c>
      <c r="B2" s="518" t="s">
        <v>569</v>
      </c>
      <c r="D2" s="200"/>
      <c r="E2" s="200"/>
      <c r="F2" s="200"/>
    </row>
    <row r="3" spans="1:6" x14ac:dyDescent="0.25">
      <c r="A3" s="3" t="s">
        <v>190</v>
      </c>
      <c r="B3" s="486" t="s">
        <v>191</v>
      </c>
      <c r="D3" s="200"/>
      <c r="E3" s="200"/>
      <c r="F3" s="200"/>
    </row>
    <row r="4" spans="1:6" x14ac:dyDescent="0.25">
      <c r="A4" s="3" t="s">
        <v>192</v>
      </c>
      <c r="B4" s="4" t="s">
        <v>485</v>
      </c>
      <c r="D4" s="200"/>
      <c r="E4" s="200"/>
      <c r="F4" s="200"/>
    </row>
    <row r="5" spans="1:6" x14ac:dyDescent="0.25">
      <c r="A5" s="3" t="s">
        <v>194</v>
      </c>
      <c r="B5" s="565" t="s">
        <v>909</v>
      </c>
      <c r="D5" s="191"/>
      <c r="E5" s="191"/>
      <c r="F5" s="191"/>
    </row>
    <row r="6" spans="1:6" ht="15.75" thickBot="1" x14ac:dyDescent="0.3">
      <c r="A6" s="204"/>
      <c r="B6" s="204"/>
      <c r="C6" s="204"/>
      <c r="D6" s="191"/>
      <c r="E6" s="191"/>
      <c r="F6" s="191"/>
    </row>
    <row r="7" spans="1:6" x14ac:dyDescent="0.25">
      <c r="A7" s="941" t="s">
        <v>570</v>
      </c>
      <c r="B7" s="936" t="s">
        <v>571</v>
      </c>
      <c r="C7" s="936" t="s">
        <v>572</v>
      </c>
      <c r="D7" s="934" t="s">
        <v>573</v>
      </c>
      <c r="E7" s="191"/>
      <c r="F7" s="191"/>
    </row>
    <row r="8" spans="1:6" ht="15.75" thickBot="1" x14ac:dyDescent="0.3">
      <c r="A8" s="942"/>
      <c r="B8" s="943"/>
      <c r="C8" s="943"/>
      <c r="D8" s="935"/>
      <c r="E8" s="191"/>
      <c r="F8" s="191"/>
    </row>
    <row r="9" spans="1:6" x14ac:dyDescent="0.25">
      <c r="A9" s="705" t="s">
        <v>937</v>
      </c>
      <c r="B9" s="428">
        <f>B10+B11+B12</f>
        <v>0</v>
      </c>
      <c r="C9" s="775">
        <v>0</v>
      </c>
      <c r="D9" s="429">
        <f>D10+D11+D12</f>
        <v>0</v>
      </c>
      <c r="E9" s="191"/>
      <c r="F9" s="191"/>
    </row>
    <row r="10" spans="1:6" x14ac:dyDescent="0.25">
      <c r="A10" s="434" t="s">
        <v>575</v>
      </c>
      <c r="B10" s="260"/>
      <c r="C10" s="776">
        <v>0</v>
      </c>
      <c r="D10" s="398">
        <f>B10*C10</f>
        <v>0</v>
      </c>
      <c r="E10" s="191"/>
      <c r="F10" s="191"/>
    </row>
    <row r="11" spans="1:6" x14ac:dyDescent="0.25">
      <c r="A11" s="434" t="s">
        <v>982</v>
      </c>
      <c r="B11" s="260"/>
      <c r="C11" s="776">
        <v>0</v>
      </c>
      <c r="D11" s="398">
        <f>B11*C11</f>
        <v>0</v>
      </c>
      <c r="E11" s="191"/>
      <c r="F11" s="191"/>
    </row>
    <row r="12" spans="1:6" ht="60" x14ac:dyDescent="0.25">
      <c r="A12" s="433" t="s">
        <v>576</v>
      </c>
      <c r="B12" s="260"/>
      <c r="C12" s="776">
        <v>0</v>
      </c>
      <c r="D12" s="398">
        <f>B12*C12</f>
        <v>0</v>
      </c>
      <c r="E12" s="191"/>
      <c r="F12" s="191"/>
    </row>
    <row r="13" spans="1:6" x14ac:dyDescent="0.25">
      <c r="A13" s="765" t="s">
        <v>938</v>
      </c>
      <c r="B13" s="430">
        <f>B14+B15</f>
        <v>0</v>
      </c>
      <c r="C13" s="777">
        <v>0.2</v>
      </c>
      <c r="D13" s="431">
        <f>D14+D15</f>
        <v>0</v>
      </c>
      <c r="E13" s="191"/>
      <c r="F13" s="191"/>
    </row>
    <row r="14" spans="1:6" x14ac:dyDescent="0.25">
      <c r="A14" s="433" t="s">
        <v>983</v>
      </c>
      <c r="B14" s="260"/>
      <c r="C14" s="776">
        <v>0.2</v>
      </c>
      <c r="D14" s="398">
        <f>B14*C14</f>
        <v>0</v>
      </c>
      <c r="E14" s="191"/>
      <c r="F14" s="191"/>
    </row>
    <row r="15" spans="1:6" x14ac:dyDescent="0.25">
      <c r="A15" s="433" t="s">
        <v>984</v>
      </c>
      <c r="B15" s="260"/>
      <c r="C15" s="776">
        <v>0.2</v>
      </c>
      <c r="D15" s="398">
        <f>B15*C15</f>
        <v>0</v>
      </c>
      <c r="E15" s="191"/>
      <c r="F15" s="191"/>
    </row>
    <row r="16" spans="1:6" x14ac:dyDescent="0.25">
      <c r="A16" s="706" t="s">
        <v>940</v>
      </c>
      <c r="B16" s="430">
        <f>B17+B18+B19</f>
        <v>0</v>
      </c>
      <c r="C16" s="777">
        <v>0.5</v>
      </c>
      <c r="D16" s="431">
        <f>D17+D18+D19</f>
        <v>0</v>
      </c>
      <c r="E16" s="191"/>
      <c r="F16" s="191"/>
    </row>
    <row r="17" spans="1:6" ht="30" x14ac:dyDescent="0.25">
      <c r="A17" s="433" t="s">
        <v>577</v>
      </c>
      <c r="B17" s="260"/>
      <c r="C17" s="776">
        <v>0.5</v>
      </c>
      <c r="D17" s="398">
        <f>B17*C17</f>
        <v>0</v>
      </c>
      <c r="E17" s="191"/>
      <c r="F17" s="191"/>
    </row>
    <row r="18" spans="1:6" x14ac:dyDescent="0.25">
      <c r="A18" s="433" t="s">
        <v>578</v>
      </c>
      <c r="B18" s="260"/>
      <c r="C18" s="776">
        <v>0.5</v>
      </c>
      <c r="D18" s="398">
        <f>B18*C18</f>
        <v>0</v>
      </c>
      <c r="E18" s="191"/>
      <c r="F18" s="191"/>
    </row>
    <row r="19" spans="1:6" x14ac:dyDescent="0.25">
      <c r="A19" s="433" t="s">
        <v>579</v>
      </c>
      <c r="B19" s="260"/>
      <c r="C19" s="776">
        <v>0.5</v>
      </c>
      <c r="D19" s="398">
        <f>B19*C19</f>
        <v>0</v>
      </c>
      <c r="E19" s="191"/>
      <c r="F19" s="191"/>
    </row>
    <row r="20" spans="1:6" x14ac:dyDescent="0.25">
      <c r="A20" s="706" t="s">
        <v>939</v>
      </c>
      <c r="B20" s="430">
        <f>B21+B22+B23</f>
        <v>0</v>
      </c>
      <c r="C20" s="777">
        <v>1</v>
      </c>
      <c r="D20" s="431">
        <f>D21+D22+D23</f>
        <v>0</v>
      </c>
      <c r="E20" s="191"/>
      <c r="F20" s="191"/>
    </row>
    <row r="21" spans="1:6" x14ac:dyDescent="0.25">
      <c r="A21" s="435" t="s">
        <v>580</v>
      </c>
      <c r="B21" s="260"/>
      <c r="C21" s="776">
        <v>1</v>
      </c>
      <c r="D21" s="398">
        <f>B21*C21</f>
        <v>0</v>
      </c>
      <c r="E21" s="191"/>
      <c r="F21" s="191"/>
    </row>
    <row r="22" spans="1:6" x14ac:dyDescent="0.25">
      <c r="A22" s="435" t="s">
        <v>581</v>
      </c>
      <c r="B22" s="260"/>
      <c r="C22" s="776">
        <v>1</v>
      </c>
      <c r="D22" s="398">
        <f>B22*C22</f>
        <v>0</v>
      </c>
      <c r="E22" s="191"/>
      <c r="F22" s="191"/>
    </row>
    <row r="23" spans="1:6" ht="15.75" thickBot="1" x14ac:dyDescent="0.3">
      <c r="A23" s="425" t="s">
        <v>582</v>
      </c>
      <c r="B23" s="426"/>
      <c r="C23" s="778">
        <v>1</v>
      </c>
      <c r="D23" s="432">
        <f t="shared" ref="D23" si="0">B23*C23</f>
        <v>0</v>
      </c>
      <c r="E23" s="191"/>
      <c r="F23" s="191"/>
    </row>
    <row r="24" spans="1:6" ht="15.75" thickBot="1" x14ac:dyDescent="0.3">
      <c r="A24" s="584" t="s">
        <v>574</v>
      </c>
      <c r="B24" s="318">
        <f>B9+B13+B16+B20</f>
        <v>0</v>
      </c>
      <c r="C24" s="570"/>
      <c r="D24" s="319">
        <f>D9+D13+D16+D20</f>
        <v>0</v>
      </c>
      <c r="E24" s="191"/>
      <c r="F24" s="191"/>
    </row>
    <row r="25" spans="1:6" x14ac:dyDescent="0.25">
      <c r="A25" s="204"/>
      <c r="B25" s="204"/>
      <c r="C25" s="204"/>
      <c r="D25" s="191"/>
      <c r="E25" s="191"/>
      <c r="F25" s="191"/>
    </row>
    <row r="26" spans="1:6" x14ac:dyDescent="0.25">
      <c r="A26" s="204"/>
      <c r="B26" s="204"/>
      <c r="C26" s="204"/>
      <c r="D26" s="191"/>
      <c r="E26" s="191"/>
      <c r="F26" s="191"/>
    </row>
    <row r="27" spans="1:6" x14ac:dyDescent="0.25">
      <c r="A27" s="533" t="s">
        <v>910</v>
      </c>
      <c r="B27" s="175" t="s">
        <v>583</v>
      </c>
      <c r="D27" s="191"/>
      <c r="E27" s="191"/>
      <c r="F27" s="191"/>
    </row>
    <row r="28" spans="1:6" x14ac:dyDescent="0.25">
      <c r="A28" s="3" t="s">
        <v>188</v>
      </c>
      <c r="B28" s="518" t="s">
        <v>584</v>
      </c>
      <c r="D28" s="191"/>
      <c r="E28" s="191"/>
      <c r="F28" s="191"/>
    </row>
    <row r="29" spans="1:6" x14ac:dyDescent="0.25">
      <c r="A29" s="3" t="s">
        <v>190</v>
      </c>
      <c r="B29" s="486" t="s">
        <v>191</v>
      </c>
      <c r="D29" s="191"/>
      <c r="E29" s="191"/>
      <c r="F29" s="191"/>
    </row>
    <row r="30" spans="1:6" x14ac:dyDescent="0.25">
      <c r="A30" s="3" t="s">
        <v>192</v>
      </c>
      <c r="B30" s="4" t="s">
        <v>485</v>
      </c>
      <c r="D30" s="191"/>
      <c r="E30" s="191"/>
      <c r="F30" s="191"/>
    </row>
    <row r="31" spans="1:6" x14ac:dyDescent="0.25">
      <c r="A31" s="3" t="s">
        <v>194</v>
      </c>
      <c r="B31" s="565" t="s">
        <v>909</v>
      </c>
      <c r="D31" s="191"/>
      <c r="E31" s="191"/>
      <c r="F31" s="191"/>
    </row>
    <row r="32" spans="1:6" ht="15.75" thickBot="1" x14ac:dyDescent="0.3">
      <c r="A32" s="205"/>
      <c r="B32" s="200"/>
      <c r="C32" s="200"/>
      <c r="D32" s="191"/>
      <c r="E32" s="191"/>
      <c r="F32" s="191"/>
    </row>
    <row r="33" spans="1:6" x14ac:dyDescent="0.25">
      <c r="A33" s="941" t="s">
        <v>585</v>
      </c>
      <c r="B33" s="936" t="s">
        <v>571</v>
      </c>
      <c r="C33" s="936" t="s">
        <v>572</v>
      </c>
      <c r="D33" s="934" t="s">
        <v>573</v>
      </c>
      <c r="E33" s="191"/>
      <c r="F33" s="191"/>
    </row>
    <row r="34" spans="1:6" ht="15.75" thickBot="1" x14ac:dyDescent="0.3">
      <c r="A34" s="944"/>
      <c r="B34" s="937"/>
      <c r="C34" s="937"/>
      <c r="D34" s="938"/>
      <c r="E34" s="191"/>
      <c r="F34" s="191"/>
    </row>
    <row r="35" spans="1:6" x14ac:dyDescent="0.25">
      <c r="A35" s="707" t="s">
        <v>941</v>
      </c>
      <c r="B35" s="424">
        <f>B36+B37+B38+B39+B40+B41</f>
        <v>0</v>
      </c>
      <c r="C35" s="779">
        <v>1</v>
      </c>
      <c r="D35" s="424">
        <f>D36+D37+D38+D39+D40+D41</f>
        <v>0</v>
      </c>
      <c r="E35" s="191"/>
      <c r="F35" s="191"/>
    </row>
    <row r="36" spans="1:6" x14ac:dyDescent="0.25">
      <c r="A36" s="434" t="s">
        <v>586</v>
      </c>
      <c r="B36" s="260"/>
      <c r="C36" s="776">
        <v>1</v>
      </c>
      <c r="D36" s="255">
        <f>B36*C36</f>
        <v>0</v>
      </c>
      <c r="E36" s="191"/>
      <c r="F36" s="191"/>
    </row>
    <row r="37" spans="1:6" x14ac:dyDescent="0.25">
      <c r="A37" s="434" t="s">
        <v>587</v>
      </c>
      <c r="B37" s="260"/>
      <c r="C37" s="776">
        <v>1</v>
      </c>
      <c r="D37" s="255">
        <f t="shared" ref="D37:D41" si="1">B37*C37</f>
        <v>0</v>
      </c>
      <c r="E37" s="191"/>
      <c r="F37" s="191"/>
    </row>
    <row r="38" spans="1:6" x14ac:dyDescent="0.25">
      <c r="A38" s="436" t="s">
        <v>588</v>
      </c>
      <c r="B38" s="260"/>
      <c r="C38" s="776">
        <v>1</v>
      </c>
      <c r="D38" s="255">
        <f>B38*C38</f>
        <v>0</v>
      </c>
      <c r="E38" s="191"/>
      <c r="F38" s="191"/>
    </row>
    <row r="39" spans="1:6" x14ac:dyDescent="0.25">
      <c r="A39" s="434" t="s">
        <v>589</v>
      </c>
      <c r="B39" s="260"/>
      <c r="C39" s="776">
        <v>1</v>
      </c>
      <c r="D39" s="255">
        <f t="shared" si="1"/>
        <v>0</v>
      </c>
      <c r="E39" s="191"/>
      <c r="F39" s="191"/>
    </row>
    <row r="40" spans="1:6" x14ac:dyDescent="0.25">
      <c r="A40" s="434" t="s">
        <v>590</v>
      </c>
      <c r="B40" s="260"/>
      <c r="C40" s="776">
        <v>1</v>
      </c>
      <c r="D40" s="255">
        <f t="shared" si="1"/>
        <v>0</v>
      </c>
      <c r="E40" s="191"/>
      <c r="F40" s="191"/>
    </row>
    <row r="41" spans="1:6" ht="15.75" thickBot="1" x14ac:dyDescent="0.3">
      <c r="A41" s="425" t="s">
        <v>591</v>
      </c>
      <c r="B41" s="426"/>
      <c r="C41" s="778">
        <v>1</v>
      </c>
      <c r="D41" s="427">
        <f t="shared" si="1"/>
        <v>0</v>
      </c>
      <c r="E41" s="191"/>
      <c r="F41" s="191"/>
    </row>
    <row r="42" spans="1:6" ht="15.75" thickBot="1" x14ac:dyDescent="0.3">
      <c r="A42" s="583" t="s">
        <v>592</v>
      </c>
      <c r="B42" s="320">
        <f>B35</f>
        <v>0</v>
      </c>
      <c r="C42" s="571"/>
      <c r="D42" s="321">
        <f>D35</f>
        <v>0</v>
      </c>
      <c r="E42" s="191"/>
      <c r="F42" s="191"/>
    </row>
    <row r="43" spans="1:6" x14ac:dyDescent="0.25">
      <c r="A43" s="205"/>
      <c r="B43" s="200"/>
      <c r="C43" s="200"/>
      <c r="D43" s="191"/>
      <c r="E43" s="191"/>
      <c r="F43" s="191"/>
    </row>
    <row r="44" spans="1:6" x14ac:dyDescent="0.25">
      <c r="A44" s="205"/>
      <c r="B44" s="200"/>
      <c r="C44" s="200"/>
      <c r="D44" s="191"/>
      <c r="E44" s="191"/>
      <c r="F44" s="191"/>
    </row>
    <row r="45" spans="1:6" x14ac:dyDescent="0.25">
      <c r="A45" s="533" t="s">
        <v>910</v>
      </c>
      <c r="B45" s="175" t="s">
        <v>593</v>
      </c>
      <c r="D45" s="191"/>
      <c r="E45" s="191"/>
      <c r="F45" s="191"/>
    </row>
    <row r="46" spans="1:6" x14ac:dyDescent="0.25">
      <c r="A46" s="3" t="s">
        <v>188</v>
      </c>
      <c r="B46" s="175" t="s">
        <v>594</v>
      </c>
      <c r="D46" s="191"/>
      <c r="E46" s="191"/>
      <c r="F46" s="191"/>
    </row>
    <row r="47" spans="1:6" x14ac:dyDescent="0.25">
      <c r="A47" s="3" t="s">
        <v>190</v>
      </c>
      <c r="B47" s="486" t="s">
        <v>191</v>
      </c>
      <c r="D47" s="191"/>
      <c r="E47" s="191"/>
      <c r="F47" s="191"/>
    </row>
    <row r="48" spans="1:6" x14ac:dyDescent="0.25">
      <c r="A48" s="3" t="s">
        <v>192</v>
      </c>
      <c r="B48" s="4" t="s">
        <v>485</v>
      </c>
      <c r="D48" s="191"/>
      <c r="E48" s="191"/>
      <c r="F48" s="191"/>
    </row>
    <row r="49" spans="1:6" x14ac:dyDescent="0.25">
      <c r="A49" s="3" t="s">
        <v>194</v>
      </c>
      <c r="B49" s="565" t="s">
        <v>909</v>
      </c>
      <c r="D49" s="191"/>
      <c r="E49" s="191"/>
      <c r="F49" s="191"/>
    </row>
    <row r="50" spans="1:6" ht="15.75" thickBot="1" x14ac:dyDescent="0.3">
      <c r="A50" s="205"/>
      <c r="B50" s="191"/>
      <c r="C50" s="191"/>
      <c r="D50" s="191"/>
      <c r="E50" s="191"/>
      <c r="F50" s="191"/>
    </row>
    <row r="51" spans="1:6" x14ac:dyDescent="0.25">
      <c r="A51" s="939" t="s">
        <v>595</v>
      </c>
      <c r="B51" s="928" t="s">
        <v>596</v>
      </c>
      <c r="C51" s="897" t="s">
        <v>597</v>
      </c>
      <c r="D51" s="191"/>
      <c r="E51" s="191"/>
      <c r="F51" s="191"/>
    </row>
    <row r="52" spans="1:6" ht="15.75" thickBot="1" x14ac:dyDescent="0.3">
      <c r="A52" s="940"/>
      <c r="B52" s="930"/>
      <c r="C52" s="898"/>
      <c r="D52" s="191"/>
      <c r="E52" s="191"/>
      <c r="F52" s="191"/>
    </row>
    <row r="53" spans="1:6" x14ac:dyDescent="0.25">
      <c r="A53" s="523" t="s">
        <v>913</v>
      </c>
      <c r="B53" s="572"/>
      <c r="C53" s="322">
        <f>+D24</f>
        <v>0</v>
      </c>
      <c r="D53" s="191"/>
      <c r="E53" s="191"/>
      <c r="F53" s="191"/>
    </row>
    <row r="54" spans="1:6" x14ac:dyDescent="0.25">
      <c r="A54" s="524" t="s">
        <v>914</v>
      </c>
      <c r="B54" s="573"/>
      <c r="C54" s="323">
        <f>+D42</f>
        <v>0</v>
      </c>
      <c r="D54" s="191"/>
      <c r="E54" s="191"/>
      <c r="F54" s="191"/>
    </row>
    <row r="55" spans="1:6" x14ac:dyDescent="0.25">
      <c r="A55" s="585" t="s">
        <v>915</v>
      </c>
      <c r="B55" s="573"/>
      <c r="C55" s="323">
        <f>+C53+C54</f>
        <v>0</v>
      </c>
      <c r="D55" s="191"/>
      <c r="E55" s="191"/>
      <c r="F55" s="191"/>
    </row>
    <row r="56" spans="1:6" x14ac:dyDescent="0.25">
      <c r="A56" s="586" t="s">
        <v>916</v>
      </c>
      <c r="B56" s="573"/>
      <c r="C56" s="323">
        <f>'F2'!K58</f>
        <v>0</v>
      </c>
      <c r="D56" s="191"/>
      <c r="E56" s="191"/>
      <c r="F56" s="191"/>
    </row>
    <row r="57" spans="1:6" x14ac:dyDescent="0.25">
      <c r="A57" s="547" t="s">
        <v>917</v>
      </c>
      <c r="B57" s="574"/>
      <c r="C57" s="324" t="e">
        <f>+C56/C55*100</f>
        <v>#DIV/0!</v>
      </c>
      <c r="D57" s="191"/>
      <c r="E57" s="191"/>
      <c r="F57" s="191"/>
    </row>
    <row r="58" spans="1:6" x14ac:dyDescent="0.25">
      <c r="A58" s="107" t="s">
        <v>598</v>
      </c>
      <c r="B58" s="780" t="s">
        <v>600</v>
      </c>
      <c r="C58" s="326"/>
      <c r="D58" s="191"/>
      <c r="E58" s="191"/>
      <c r="F58" s="191"/>
    </row>
    <row r="59" spans="1:6" x14ac:dyDescent="0.25">
      <c r="A59" s="57" t="s">
        <v>599</v>
      </c>
      <c r="B59" s="780" t="s">
        <v>601</v>
      </c>
      <c r="C59" s="326"/>
      <c r="D59" s="191"/>
      <c r="E59" s="191"/>
      <c r="F59" s="191"/>
    </row>
    <row r="60" spans="1:6" x14ac:dyDescent="0.25">
      <c r="A60" s="547" t="s">
        <v>918</v>
      </c>
      <c r="B60" s="781" t="s">
        <v>602</v>
      </c>
      <c r="C60" s="325" t="e">
        <f>'F2'!K58/('F1'!L134+'F1'!L137)*100</f>
        <v>#DIV/0!</v>
      </c>
      <c r="D60" s="191"/>
      <c r="E60" s="191"/>
      <c r="F60" s="191"/>
    </row>
    <row r="61" spans="1:6" ht="15.75" thickBot="1" x14ac:dyDescent="0.3">
      <c r="A61" s="587" t="s">
        <v>942</v>
      </c>
      <c r="B61" s="782" t="s">
        <v>449</v>
      </c>
      <c r="C61" s="482"/>
      <c r="D61" s="191"/>
      <c r="E61" s="191"/>
      <c r="F61" s="191"/>
    </row>
  </sheetData>
  <mergeCells count="11">
    <mergeCell ref="D7:D8"/>
    <mergeCell ref="B33:B34"/>
    <mergeCell ref="C33:C34"/>
    <mergeCell ref="D33:D34"/>
    <mergeCell ref="A51:A52"/>
    <mergeCell ref="B51:B52"/>
    <mergeCell ref="C51:C52"/>
    <mergeCell ref="A7:A8"/>
    <mergeCell ref="B7:B8"/>
    <mergeCell ref="C7:C8"/>
    <mergeCell ref="A33:A3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12" sqref="F12"/>
    </sheetView>
  </sheetViews>
  <sheetFormatPr defaultRowHeight="15" x14ac:dyDescent="0.25"/>
  <cols>
    <col min="1" max="1" width="74.140625" customWidth="1"/>
    <col min="2" max="2" width="20.140625" bestFit="1" customWidth="1"/>
    <col min="3" max="3" width="18.42578125" bestFit="1" customWidth="1"/>
  </cols>
  <sheetData>
    <row r="1" spans="1:3" x14ac:dyDescent="0.25">
      <c r="A1" s="533" t="s">
        <v>910</v>
      </c>
      <c r="B1" s="175" t="s">
        <v>603</v>
      </c>
    </row>
    <row r="2" spans="1:3" x14ac:dyDescent="0.25">
      <c r="A2" s="3" t="s">
        <v>188</v>
      </c>
      <c r="B2" s="518" t="s">
        <v>604</v>
      </c>
    </row>
    <row r="3" spans="1:3" x14ac:dyDescent="0.25">
      <c r="A3" s="3" t="s">
        <v>190</v>
      </c>
      <c r="B3" s="486" t="s">
        <v>191</v>
      </c>
    </row>
    <row r="4" spans="1:3" x14ac:dyDescent="0.25">
      <c r="A4" s="3" t="s">
        <v>192</v>
      </c>
      <c r="B4" s="4" t="s">
        <v>485</v>
      </c>
    </row>
    <row r="5" spans="1:3" x14ac:dyDescent="0.25">
      <c r="A5" s="3" t="s">
        <v>194</v>
      </c>
      <c r="B5" s="565" t="s">
        <v>909</v>
      </c>
    </row>
    <row r="6" spans="1:3" ht="15.75" thickBot="1" x14ac:dyDescent="0.3">
      <c r="A6" s="24"/>
      <c r="B6" s="210"/>
      <c r="C6" s="191"/>
    </row>
    <row r="7" spans="1:3" x14ac:dyDescent="0.25">
      <c r="A7" s="945" t="s">
        <v>605</v>
      </c>
      <c r="B7" s="928" t="s">
        <v>596</v>
      </c>
      <c r="C7" s="897" t="s">
        <v>597</v>
      </c>
    </row>
    <row r="8" spans="1:3" x14ac:dyDescent="0.25">
      <c r="A8" s="929"/>
      <c r="B8" s="929"/>
      <c r="C8" s="898"/>
    </row>
    <row r="9" spans="1:3" ht="15.75" thickBot="1" x14ac:dyDescent="0.3">
      <c r="A9" s="644"/>
      <c r="B9" s="930"/>
      <c r="C9" s="899"/>
    </row>
    <row r="10" spans="1:3" x14ac:dyDescent="0.25">
      <c r="A10" s="588" t="s">
        <v>919</v>
      </c>
      <c r="B10" s="338"/>
      <c r="C10" s="331">
        <f>SUM(C11:C34)</f>
        <v>0</v>
      </c>
    </row>
    <row r="11" spans="1:3" x14ac:dyDescent="0.25">
      <c r="A11" s="483" t="s">
        <v>606</v>
      </c>
      <c r="B11" s="336" t="s">
        <v>609</v>
      </c>
      <c r="C11" s="327"/>
    </row>
    <row r="12" spans="1:3" x14ac:dyDescent="0.25">
      <c r="A12" s="483" t="s">
        <v>607</v>
      </c>
      <c r="B12" s="336" t="s">
        <v>609</v>
      </c>
      <c r="C12" s="328"/>
    </row>
    <row r="13" spans="1:3" x14ac:dyDescent="0.25">
      <c r="A13" s="483" t="s">
        <v>608</v>
      </c>
      <c r="B13" s="336" t="s">
        <v>609</v>
      </c>
      <c r="C13" s="328"/>
    </row>
    <row r="14" spans="1:3" x14ac:dyDescent="0.25">
      <c r="A14" s="483" t="s">
        <v>22</v>
      </c>
      <c r="B14" s="336"/>
      <c r="C14" s="328"/>
    </row>
    <row r="15" spans="1:3" x14ac:dyDescent="0.25">
      <c r="A15" s="483" t="s">
        <v>18</v>
      </c>
      <c r="B15" s="336"/>
      <c r="C15" s="328"/>
    </row>
    <row r="16" spans="1:3" x14ac:dyDescent="0.25">
      <c r="A16" s="483" t="s">
        <v>18</v>
      </c>
      <c r="B16" s="336"/>
      <c r="C16" s="328"/>
    </row>
    <row r="17" spans="1:3" x14ac:dyDescent="0.25">
      <c r="A17" s="483" t="s">
        <v>18</v>
      </c>
      <c r="B17" s="337"/>
      <c r="C17" s="328"/>
    </row>
    <row r="18" spans="1:3" x14ac:dyDescent="0.25">
      <c r="A18" s="483" t="s">
        <v>18</v>
      </c>
      <c r="B18" s="336"/>
      <c r="C18" s="328"/>
    </row>
    <row r="19" spans="1:3" x14ac:dyDescent="0.25">
      <c r="A19" s="483" t="s">
        <v>18</v>
      </c>
      <c r="B19" s="336"/>
      <c r="C19" s="328"/>
    </row>
    <row r="20" spans="1:3" x14ac:dyDescent="0.25">
      <c r="A20" s="483" t="s">
        <v>18</v>
      </c>
      <c r="B20" s="336"/>
      <c r="C20" s="328"/>
    </row>
    <row r="21" spans="1:3" x14ac:dyDescent="0.25">
      <c r="A21" s="483" t="s">
        <v>18</v>
      </c>
      <c r="B21" s="336"/>
      <c r="C21" s="328"/>
    </row>
    <row r="22" spans="1:3" x14ac:dyDescent="0.25">
      <c r="A22" s="483" t="s">
        <v>18</v>
      </c>
      <c r="B22" s="783"/>
      <c r="C22" s="326"/>
    </row>
    <row r="23" spans="1:3" x14ac:dyDescent="0.25">
      <c r="A23" s="483" t="s">
        <v>18</v>
      </c>
      <c r="B23" s="783"/>
      <c r="C23" s="326"/>
    </row>
    <row r="24" spans="1:3" x14ac:dyDescent="0.25">
      <c r="A24" s="483" t="s">
        <v>18</v>
      </c>
      <c r="B24" s="783"/>
      <c r="C24" s="326"/>
    </row>
    <row r="25" spans="1:3" x14ac:dyDescent="0.25">
      <c r="A25" s="483" t="s">
        <v>18</v>
      </c>
      <c r="B25" s="783"/>
      <c r="C25" s="326"/>
    </row>
    <row r="26" spans="1:3" x14ac:dyDescent="0.25">
      <c r="A26" s="483" t="s">
        <v>18</v>
      </c>
      <c r="B26" s="783"/>
      <c r="C26" s="326"/>
    </row>
    <row r="27" spans="1:3" x14ac:dyDescent="0.25">
      <c r="A27" s="483" t="s">
        <v>18</v>
      </c>
      <c r="B27" s="783"/>
      <c r="C27" s="326"/>
    </row>
    <row r="28" spans="1:3" x14ac:dyDescent="0.25">
      <c r="A28" s="483" t="s">
        <v>18</v>
      </c>
      <c r="B28" s="783"/>
      <c r="C28" s="326"/>
    </row>
    <row r="29" spans="1:3" x14ac:dyDescent="0.25">
      <c r="A29" s="483" t="s">
        <v>18</v>
      </c>
      <c r="B29" s="783"/>
      <c r="C29" s="326"/>
    </row>
    <row r="30" spans="1:3" x14ac:dyDescent="0.25">
      <c r="A30" s="483" t="s">
        <v>18</v>
      </c>
      <c r="B30" s="783"/>
      <c r="C30" s="326"/>
    </row>
    <row r="31" spans="1:3" x14ac:dyDescent="0.25">
      <c r="A31" s="483" t="s">
        <v>18</v>
      </c>
      <c r="B31" s="783"/>
      <c r="C31" s="326"/>
    </row>
    <row r="32" spans="1:3" x14ac:dyDescent="0.25">
      <c r="A32" s="483" t="s">
        <v>18</v>
      </c>
      <c r="B32" s="783"/>
      <c r="C32" s="326"/>
    </row>
    <row r="33" spans="1:3" x14ac:dyDescent="0.25">
      <c r="A33" s="483" t="s">
        <v>18</v>
      </c>
      <c r="B33" s="783"/>
      <c r="C33" s="326"/>
    </row>
    <row r="34" spans="1:3" x14ac:dyDescent="0.25">
      <c r="A34" s="483" t="s">
        <v>18</v>
      </c>
      <c r="B34" s="783"/>
      <c r="C34" s="326"/>
    </row>
  </sheetData>
  <mergeCells count="3">
    <mergeCell ref="A7:A8"/>
    <mergeCell ref="B7:B9"/>
    <mergeCell ref="C7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8" sqref="G8"/>
    </sheetView>
  </sheetViews>
  <sheetFormatPr defaultRowHeight="15" x14ac:dyDescent="0.25"/>
  <cols>
    <col min="1" max="1" width="48.85546875" customWidth="1"/>
    <col min="2" max="2" width="20.140625" customWidth="1"/>
    <col min="3" max="3" width="22.28515625" customWidth="1"/>
  </cols>
  <sheetData>
    <row r="1" spans="1:3" x14ac:dyDescent="0.25">
      <c r="A1" s="533" t="s">
        <v>910</v>
      </c>
      <c r="B1" s="175" t="s">
        <v>603</v>
      </c>
    </row>
    <row r="2" spans="1:3" x14ac:dyDescent="0.25">
      <c r="A2" s="3" t="s">
        <v>188</v>
      </c>
      <c r="B2" s="518" t="s">
        <v>604</v>
      </c>
    </row>
    <row r="3" spans="1:3" x14ac:dyDescent="0.25">
      <c r="A3" s="3" t="s">
        <v>190</v>
      </c>
      <c r="B3" s="486" t="s">
        <v>191</v>
      </c>
    </row>
    <row r="4" spans="1:3" x14ac:dyDescent="0.25">
      <c r="A4" s="3" t="s">
        <v>192</v>
      </c>
      <c r="B4" s="4" t="s">
        <v>485</v>
      </c>
    </row>
    <row r="5" spans="1:3" x14ac:dyDescent="0.25">
      <c r="A5" s="3" t="s">
        <v>194</v>
      </c>
      <c r="B5" s="565" t="s">
        <v>909</v>
      </c>
    </row>
    <row r="6" spans="1:3" ht="15.75" thickBot="1" x14ac:dyDescent="0.3">
      <c r="A6" s="24"/>
      <c r="B6" s="210"/>
      <c r="C6" s="191"/>
    </row>
    <row r="7" spans="1:3" x14ac:dyDescent="0.25">
      <c r="A7" s="945" t="s">
        <v>605</v>
      </c>
      <c r="B7" s="928" t="s">
        <v>596</v>
      </c>
      <c r="C7" s="897" t="s">
        <v>597</v>
      </c>
    </row>
    <row r="8" spans="1:3" x14ac:dyDescent="0.25">
      <c r="A8" s="929"/>
      <c r="B8" s="929"/>
      <c r="C8" s="898"/>
    </row>
    <row r="9" spans="1:3" ht="15.75" thickBot="1" x14ac:dyDescent="0.3">
      <c r="A9" s="644"/>
      <c r="B9" s="930"/>
      <c r="C9" s="899"/>
    </row>
    <row r="10" spans="1:3" x14ac:dyDescent="0.25">
      <c r="A10" s="588" t="s">
        <v>920</v>
      </c>
      <c r="B10" s="784" t="s">
        <v>613</v>
      </c>
      <c r="C10" s="332">
        <f>C11+'F13'!C10</f>
        <v>0</v>
      </c>
    </row>
    <row r="11" spans="1:3" x14ac:dyDescent="0.25">
      <c r="A11" s="588" t="s">
        <v>921</v>
      </c>
      <c r="B11" s="337"/>
      <c r="C11" s="331">
        <f>SUM(C12:C35)</f>
        <v>0</v>
      </c>
    </row>
    <row r="12" spans="1:3" x14ac:dyDescent="0.25">
      <c r="A12" s="483" t="s">
        <v>610</v>
      </c>
      <c r="B12" s="784" t="s">
        <v>468</v>
      </c>
      <c r="C12" s="328"/>
    </row>
    <row r="13" spans="1:3" x14ac:dyDescent="0.25">
      <c r="A13" s="483" t="s">
        <v>611</v>
      </c>
      <c r="B13" s="784" t="s">
        <v>468</v>
      </c>
      <c r="C13" s="328"/>
    </row>
    <row r="14" spans="1:3" x14ac:dyDescent="0.25">
      <c r="A14" s="483" t="s">
        <v>612</v>
      </c>
      <c r="B14" s="784" t="s">
        <v>468</v>
      </c>
      <c r="C14" s="328"/>
    </row>
    <row r="15" spans="1:3" x14ac:dyDescent="0.25">
      <c r="A15" s="483" t="s">
        <v>22</v>
      </c>
      <c r="B15" s="336"/>
      <c r="C15" s="328"/>
    </row>
    <row r="16" spans="1:3" x14ac:dyDescent="0.25">
      <c r="A16" s="483" t="s">
        <v>22</v>
      </c>
      <c r="B16" s="783"/>
      <c r="C16" s="329"/>
    </row>
    <row r="17" spans="1:3" x14ac:dyDescent="0.25">
      <c r="A17" s="483" t="s">
        <v>22</v>
      </c>
      <c r="B17" s="785"/>
      <c r="C17" s="330"/>
    </row>
    <row r="18" spans="1:3" x14ac:dyDescent="0.25">
      <c r="A18" s="483" t="s">
        <v>22</v>
      </c>
      <c r="B18" s="785"/>
      <c r="C18" s="330"/>
    </row>
    <row r="19" spans="1:3" x14ac:dyDescent="0.25">
      <c r="A19" s="483" t="s">
        <v>22</v>
      </c>
      <c r="B19" s="785"/>
      <c r="C19" s="330"/>
    </row>
    <row r="20" spans="1:3" x14ac:dyDescent="0.25">
      <c r="A20" s="483" t="s">
        <v>22</v>
      </c>
      <c r="B20" s="785"/>
      <c r="C20" s="330"/>
    </row>
    <row r="21" spans="1:3" x14ac:dyDescent="0.25">
      <c r="A21" s="483" t="s">
        <v>22</v>
      </c>
      <c r="B21" s="785"/>
      <c r="C21" s="330"/>
    </row>
    <row r="22" spans="1:3" x14ac:dyDescent="0.25">
      <c r="A22" s="483" t="s">
        <v>22</v>
      </c>
      <c r="B22" s="785"/>
      <c r="C22" s="330"/>
    </row>
    <row r="23" spans="1:3" x14ac:dyDescent="0.25">
      <c r="A23" s="483" t="s">
        <v>22</v>
      </c>
      <c r="B23" s="785"/>
      <c r="C23" s="330"/>
    </row>
    <row r="24" spans="1:3" x14ac:dyDescent="0.25">
      <c r="A24" s="483" t="s">
        <v>22</v>
      </c>
      <c r="B24" s="785"/>
      <c r="C24" s="330"/>
    </row>
    <row r="25" spans="1:3" x14ac:dyDescent="0.25">
      <c r="A25" s="483" t="s">
        <v>22</v>
      </c>
      <c r="B25" s="785"/>
      <c r="C25" s="330"/>
    </row>
    <row r="26" spans="1:3" x14ac:dyDescent="0.25">
      <c r="A26" s="483" t="s">
        <v>22</v>
      </c>
      <c r="B26" s="785"/>
      <c r="C26" s="330"/>
    </row>
    <row r="27" spans="1:3" x14ac:dyDescent="0.25">
      <c r="A27" s="483" t="s">
        <v>22</v>
      </c>
      <c r="B27" s="785"/>
      <c r="C27" s="330"/>
    </row>
    <row r="28" spans="1:3" x14ac:dyDescent="0.25">
      <c r="A28" s="483" t="s">
        <v>22</v>
      </c>
      <c r="B28" s="785"/>
      <c r="C28" s="330"/>
    </row>
    <row r="29" spans="1:3" x14ac:dyDescent="0.25">
      <c r="A29" s="483" t="s">
        <v>22</v>
      </c>
      <c r="B29" s="785"/>
      <c r="C29" s="330"/>
    </row>
    <row r="30" spans="1:3" x14ac:dyDescent="0.25">
      <c r="A30" s="483" t="s">
        <v>22</v>
      </c>
      <c r="B30" s="785"/>
      <c r="C30" s="330"/>
    </row>
    <row r="31" spans="1:3" x14ac:dyDescent="0.25">
      <c r="A31" s="483" t="s">
        <v>22</v>
      </c>
      <c r="B31" s="785"/>
      <c r="C31" s="330"/>
    </row>
    <row r="32" spans="1:3" x14ac:dyDescent="0.25">
      <c r="A32" s="483" t="s">
        <v>22</v>
      </c>
      <c r="B32" s="785"/>
      <c r="C32" s="330"/>
    </row>
    <row r="33" spans="1:3" x14ac:dyDescent="0.25">
      <c r="A33" s="483" t="s">
        <v>22</v>
      </c>
      <c r="B33" s="785"/>
      <c r="C33" s="330"/>
    </row>
    <row r="34" spans="1:3" x14ac:dyDescent="0.25">
      <c r="A34" s="483" t="s">
        <v>22</v>
      </c>
      <c r="B34" s="785"/>
      <c r="C34" s="330"/>
    </row>
    <row r="35" spans="1:3" x14ac:dyDescent="0.25">
      <c r="A35" s="483" t="s">
        <v>22</v>
      </c>
      <c r="B35" s="785"/>
      <c r="C35" s="330"/>
    </row>
  </sheetData>
  <mergeCells count="3">
    <mergeCell ref="A7:A8"/>
    <mergeCell ref="B7:B9"/>
    <mergeCell ref="C7:C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26" sqref="D26"/>
    </sheetView>
  </sheetViews>
  <sheetFormatPr defaultRowHeight="15" x14ac:dyDescent="0.25"/>
  <cols>
    <col min="1" max="1" width="24.28515625" bestFit="1" customWidth="1"/>
    <col min="2" max="2" width="44.5703125" customWidth="1"/>
    <col min="3" max="3" width="31.85546875" customWidth="1"/>
    <col min="4" max="4" width="32.42578125" customWidth="1"/>
  </cols>
  <sheetData>
    <row r="1" spans="1:4" x14ac:dyDescent="0.25">
      <c r="A1" s="533" t="s">
        <v>910</v>
      </c>
      <c r="B1" s="175" t="s">
        <v>614</v>
      </c>
      <c r="D1" s="164"/>
    </row>
    <row r="2" spans="1:4" x14ac:dyDescent="0.25">
      <c r="A2" s="3" t="s">
        <v>188</v>
      </c>
      <c r="B2" s="175" t="s">
        <v>615</v>
      </c>
      <c r="D2" s="164"/>
    </row>
    <row r="3" spans="1:4" x14ac:dyDescent="0.25">
      <c r="A3" s="3" t="s">
        <v>190</v>
      </c>
      <c r="B3" s="486" t="s">
        <v>191</v>
      </c>
      <c r="D3" s="164"/>
    </row>
    <row r="4" spans="1:4" x14ac:dyDescent="0.25">
      <c r="A4" s="3" t="s">
        <v>192</v>
      </c>
      <c r="B4" s="4" t="s">
        <v>485</v>
      </c>
      <c r="D4" s="164"/>
    </row>
    <row r="5" spans="1:4" x14ac:dyDescent="0.25">
      <c r="A5" s="3" t="s">
        <v>194</v>
      </c>
      <c r="B5" s="565" t="s">
        <v>909</v>
      </c>
      <c r="D5" s="164"/>
    </row>
    <row r="6" spans="1:4" ht="15.75" thickBot="1" x14ac:dyDescent="0.3">
      <c r="A6" s="110"/>
      <c r="B6" s="24"/>
      <c r="C6" s="24"/>
      <c r="D6" s="163"/>
    </row>
    <row r="7" spans="1:4" x14ac:dyDescent="0.25">
      <c r="A7" s="840" t="s">
        <v>195</v>
      </c>
      <c r="B7" s="810" t="s">
        <v>616</v>
      </c>
      <c r="C7" s="946" t="s">
        <v>978</v>
      </c>
      <c r="D7" s="949" t="s">
        <v>979</v>
      </c>
    </row>
    <row r="8" spans="1:4" x14ac:dyDescent="0.25">
      <c r="A8" s="841"/>
      <c r="B8" s="927"/>
      <c r="C8" s="947"/>
      <c r="D8" s="950"/>
    </row>
    <row r="9" spans="1:4" ht="15.75" thickBot="1" x14ac:dyDescent="0.3">
      <c r="A9" s="842"/>
      <c r="B9" s="601"/>
      <c r="C9" s="948"/>
      <c r="D9" s="764" t="s">
        <v>980</v>
      </c>
    </row>
    <row r="10" spans="1:4" x14ac:dyDescent="0.25">
      <c r="A10" s="109">
        <v>1</v>
      </c>
      <c r="B10" s="111" t="s">
        <v>617</v>
      </c>
      <c r="C10" s="336"/>
      <c r="D10" s="333"/>
    </row>
    <row r="11" spans="1:4" x14ac:dyDescent="0.25">
      <c r="A11" s="109">
        <v>2</v>
      </c>
      <c r="B11" s="112" t="s">
        <v>618</v>
      </c>
      <c r="C11" s="336"/>
      <c r="D11" s="333"/>
    </row>
    <row r="12" spans="1:4" x14ac:dyDescent="0.25">
      <c r="A12" s="109">
        <v>3</v>
      </c>
      <c r="B12" s="112" t="s">
        <v>619</v>
      </c>
      <c r="C12" s="336"/>
      <c r="D12" s="235">
        <f>+D10-D11</f>
        <v>0</v>
      </c>
    </row>
    <row r="13" spans="1:4" x14ac:dyDescent="0.25">
      <c r="A13" s="109">
        <v>4</v>
      </c>
      <c r="B13" s="112" t="s">
        <v>620</v>
      </c>
      <c r="C13" s="336"/>
      <c r="D13" s="334"/>
    </row>
    <row r="14" spans="1:4" x14ac:dyDescent="0.25">
      <c r="A14" s="109"/>
      <c r="B14" s="113" t="s">
        <v>621</v>
      </c>
      <c r="C14" s="336"/>
      <c r="D14" s="335" t="e">
        <f>D12/D13*100</f>
        <v>#DIV/0!</v>
      </c>
    </row>
    <row r="15" spans="1:4" x14ac:dyDescent="0.25">
      <c r="A15" s="109"/>
      <c r="B15" s="113" t="s">
        <v>467</v>
      </c>
      <c r="C15" s="784" t="s">
        <v>602</v>
      </c>
      <c r="D15" s="316" t="e">
        <f>D10/D11*100</f>
        <v>#DIV/0!</v>
      </c>
    </row>
    <row r="16" spans="1:4" x14ac:dyDescent="0.25">
      <c r="A16" s="109">
        <v>5</v>
      </c>
      <c r="B16" s="111" t="s">
        <v>622</v>
      </c>
      <c r="C16" s="336"/>
      <c r="D16" s="235">
        <f>'F2'!K39+'F2'!K40+'F2'!K41+'F2'!K44</f>
        <v>0</v>
      </c>
    </row>
    <row r="17" spans="1:4" x14ac:dyDescent="0.25">
      <c r="A17" s="109">
        <v>6</v>
      </c>
      <c r="B17" s="111" t="s">
        <v>623</v>
      </c>
      <c r="C17" s="336"/>
      <c r="D17" s="235">
        <f>'F2'!K11</f>
        <v>0</v>
      </c>
    </row>
    <row r="18" spans="1:4" x14ac:dyDescent="0.25">
      <c r="A18" s="109">
        <v>7</v>
      </c>
      <c r="B18" s="111" t="s">
        <v>624</v>
      </c>
      <c r="C18" s="336"/>
      <c r="D18" s="235">
        <f>+D16+D17</f>
        <v>0</v>
      </c>
    </row>
    <row r="19" spans="1:4" ht="15.75" thickBot="1" x14ac:dyDescent="0.3">
      <c r="A19" s="114">
        <v>8</v>
      </c>
      <c r="B19" s="437" t="s">
        <v>625</v>
      </c>
      <c r="C19" s="786" t="s">
        <v>626</v>
      </c>
      <c r="D19" s="418" t="e">
        <f>D10/D18*100</f>
        <v>#DIV/0!</v>
      </c>
    </row>
  </sheetData>
  <mergeCells count="4">
    <mergeCell ref="A7:A9"/>
    <mergeCell ref="B7:B8"/>
    <mergeCell ref="C7:C9"/>
    <mergeCell ref="D7:D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0"/>
  <sheetViews>
    <sheetView workbookViewId="0">
      <selection activeCell="F31" sqref="F31"/>
    </sheetView>
  </sheetViews>
  <sheetFormatPr defaultRowHeight="15" x14ac:dyDescent="0.25"/>
  <cols>
    <col min="1" max="1" width="24.28515625" bestFit="1" customWidth="1"/>
    <col min="2" max="2" width="54.85546875" customWidth="1"/>
  </cols>
  <sheetData>
    <row r="1" spans="1:1023 1027:2047 2051:3071 3075:4095 4099:5119 5123:6143 6147:7167 7171:8191 8195:9215 9219:10239 10243:11263 11267:12287 12291:13311 13315:14335 14339:15359 15363:16383" x14ac:dyDescent="0.25">
      <c r="A1" s="533" t="s">
        <v>910</v>
      </c>
      <c r="B1" s="175" t="s">
        <v>627</v>
      </c>
      <c r="D1" s="51"/>
      <c r="E1" s="164"/>
      <c r="F1" s="164"/>
      <c r="G1" s="164"/>
      <c r="H1" s="164"/>
      <c r="I1" s="164"/>
      <c r="J1" s="164"/>
    </row>
    <row r="2" spans="1:1023 1027:2047 2051:3071 3075:4095 4099:5119 5123:6143 6147:7167 7171:8191 8195:9215 9219:10239 10243:11263 11267:12287 12291:13311 13315:14335 14339:15359 15363:16383" x14ac:dyDescent="0.25">
      <c r="A2" s="3" t="s">
        <v>188</v>
      </c>
      <c r="B2" s="175" t="s">
        <v>628</v>
      </c>
      <c r="D2" s="51"/>
      <c r="E2" s="164"/>
      <c r="F2" s="164"/>
      <c r="G2" s="164"/>
      <c r="H2" s="164"/>
      <c r="I2" s="164"/>
      <c r="J2" s="164"/>
    </row>
    <row r="3" spans="1:1023 1027:2047 2051:3071 3075:4095 4099:5119 5123:6143 6147:7167 7171:8191 8195:9215 9219:10239 10243:11263 11267:12287 12291:13311 13315:14335 14339:15359 15363:16383" x14ac:dyDescent="0.25">
      <c r="A3" s="3" t="s">
        <v>190</v>
      </c>
      <c r="B3" s="486" t="s">
        <v>191</v>
      </c>
      <c r="D3" s="51"/>
      <c r="E3" s="164"/>
      <c r="F3" s="164"/>
      <c r="G3" s="164"/>
      <c r="H3" s="164"/>
      <c r="I3" s="164"/>
      <c r="J3" s="164"/>
    </row>
    <row r="4" spans="1:1023 1027:2047 2051:3071 3075:4095 4099:5119 5123:6143 6147:7167 7171:8191 8195:9215 9219:10239 10243:11263 11267:12287 12291:13311 13315:14335 14339:15359 15363:16383" x14ac:dyDescent="0.25">
      <c r="A4" s="3" t="s">
        <v>192</v>
      </c>
      <c r="B4" s="4" t="s">
        <v>485</v>
      </c>
      <c r="D4" s="164"/>
      <c r="E4" s="164"/>
      <c r="F4" s="164"/>
      <c r="G4" s="164"/>
      <c r="H4" s="164"/>
      <c r="I4" s="164"/>
      <c r="J4" s="164"/>
    </row>
    <row r="5" spans="1:1023 1027:2047 2051:3071 3075:4095 4099:5119 5123:6143 6147:7167 7171:8191 8195:9215 9219:10239 10243:11263 11267:12287 12291:13311 13315:14335 14339:15359 15363:16383" x14ac:dyDescent="0.25">
      <c r="A5" s="143" t="s">
        <v>194</v>
      </c>
      <c r="B5" s="565" t="s">
        <v>909</v>
      </c>
      <c r="D5" s="164"/>
      <c r="E5" s="164"/>
      <c r="F5" s="164"/>
      <c r="G5" s="164"/>
      <c r="H5" s="164"/>
      <c r="I5" s="164"/>
      <c r="J5" s="164"/>
    </row>
    <row r="6" spans="1:1023 1027:2047 2051:3071 3075:4095 4099:5119 5123:6143 6147:7167 7171:8191 8195:9215 9219:10239 10243:11263 11267:12287 12291:13311 13315:14335 14339:15359 15363:16383" ht="15.75" thickBot="1" x14ac:dyDescent="0.3">
      <c r="A6" s="166"/>
      <c r="B6" s="164"/>
      <c r="C6" s="164"/>
      <c r="D6" s="164"/>
      <c r="E6" s="164"/>
      <c r="F6" s="164"/>
      <c r="G6" s="164"/>
      <c r="H6" s="164"/>
      <c r="I6" s="164"/>
      <c r="J6" s="164"/>
    </row>
    <row r="7" spans="1:1023 1027:2047 2051:3071 3075:4095 4099:5119 5123:6143 6147:7167 7171:8191 8195:9215 9219:10239 10243:11263 11267:12287 12291:13311 13315:14335 14339:15359 15363:16383" s="525" customFormat="1" ht="15.75" thickBot="1" x14ac:dyDescent="0.3">
      <c r="A7" s="840" t="s">
        <v>195</v>
      </c>
      <c r="B7" s="622" t="s">
        <v>629</v>
      </c>
      <c r="C7" s="623" t="s">
        <v>630</v>
      </c>
      <c r="D7" s="951" t="s">
        <v>631</v>
      </c>
      <c r="E7" s="952"/>
      <c r="F7" s="952"/>
      <c r="G7" s="953"/>
      <c r="H7" s="951" t="s">
        <v>632</v>
      </c>
      <c r="I7" s="953"/>
      <c r="J7" s="624"/>
      <c r="O7" s="106"/>
      <c r="S7" s="106"/>
      <c r="W7" s="106"/>
      <c r="AA7" s="106"/>
      <c r="AE7" s="106"/>
      <c r="AI7" s="106"/>
      <c r="AM7" s="106"/>
      <c r="AQ7" s="106"/>
      <c r="AU7" s="106"/>
      <c r="AY7" s="106"/>
      <c r="BC7" s="106"/>
      <c r="BG7" s="106"/>
      <c r="BK7" s="106"/>
      <c r="BO7" s="106"/>
      <c r="BS7" s="106"/>
      <c r="BW7" s="106"/>
      <c r="CA7" s="106"/>
      <c r="CE7" s="106"/>
      <c r="CI7" s="106"/>
      <c r="CM7" s="106"/>
      <c r="CQ7" s="106"/>
      <c r="CU7" s="106"/>
      <c r="CY7" s="106"/>
      <c r="DC7" s="106"/>
      <c r="DG7" s="106"/>
      <c r="DK7" s="106"/>
      <c r="DO7" s="106"/>
      <c r="DS7" s="106"/>
      <c r="DW7" s="106"/>
      <c r="EA7" s="106"/>
      <c r="EE7" s="106"/>
      <c r="EI7" s="106"/>
      <c r="EM7" s="106"/>
      <c r="EQ7" s="106"/>
      <c r="EU7" s="106"/>
      <c r="EY7" s="106"/>
      <c r="FC7" s="106"/>
      <c r="FG7" s="106"/>
      <c r="FK7" s="106"/>
      <c r="FO7" s="106"/>
      <c r="FS7" s="106"/>
      <c r="FW7" s="106"/>
      <c r="GA7" s="106"/>
      <c r="GE7" s="106"/>
      <c r="GI7" s="106"/>
      <c r="GM7" s="106"/>
      <c r="GQ7" s="106"/>
      <c r="GU7" s="106"/>
      <c r="GY7" s="106"/>
      <c r="HC7" s="106"/>
      <c r="HG7" s="106"/>
      <c r="HK7" s="106"/>
      <c r="HO7" s="106"/>
      <c r="HS7" s="106"/>
      <c r="HW7" s="106"/>
      <c r="IA7" s="106"/>
      <c r="IE7" s="106"/>
      <c r="II7" s="106"/>
      <c r="IM7" s="106"/>
      <c r="IQ7" s="106"/>
      <c r="IU7" s="106"/>
      <c r="IY7" s="106"/>
      <c r="JC7" s="106"/>
      <c r="JG7" s="106"/>
      <c r="JK7" s="106"/>
      <c r="JO7" s="106"/>
      <c r="JS7" s="106"/>
      <c r="JW7" s="106"/>
      <c r="KA7" s="106"/>
      <c r="KE7" s="106"/>
      <c r="KI7" s="106"/>
      <c r="KM7" s="106"/>
      <c r="KQ7" s="106"/>
      <c r="KU7" s="106"/>
      <c r="KY7" s="106"/>
      <c r="LC7" s="106"/>
      <c r="LG7" s="106"/>
      <c r="LK7" s="106"/>
      <c r="LO7" s="106"/>
      <c r="LS7" s="106"/>
      <c r="LW7" s="106"/>
      <c r="MA7" s="106"/>
      <c r="ME7" s="106"/>
      <c r="MI7" s="106"/>
      <c r="MM7" s="106"/>
      <c r="MQ7" s="106"/>
      <c r="MU7" s="106"/>
      <c r="MY7" s="106"/>
      <c r="NC7" s="106"/>
      <c r="NG7" s="106"/>
      <c r="NK7" s="106"/>
      <c r="NO7" s="106"/>
      <c r="NS7" s="106"/>
      <c r="NW7" s="106"/>
      <c r="OA7" s="106"/>
      <c r="OE7" s="106"/>
      <c r="OI7" s="106"/>
      <c r="OM7" s="106"/>
      <c r="OQ7" s="106"/>
      <c r="OU7" s="106"/>
      <c r="OY7" s="106"/>
      <c r="PC7" s="106"/>
      <c r="PG7" s="106"/>
      <c r="PK7" s="106"/>
      <c r="PO7" s="106"/>
      <c r="PS7" s="106"/>
      <c r="PW7" s="106"/>
      <c r="QA7" s="106"/>
      <c r="QE7" s="106"/>
      <c r="QI7" s="106"/>
      <c r="QM7" s="106"/>
      <c r="QQ7" s="106"/>
      <c r="QU7" s="106"/>
      <c r="QY7" s="106"/>
      <c r="RC7" s="106"/>
      <c r="RG7" s="106"/>
      <c r="RK7" s="106"/>
      <c r="RO7" s="106"/>
      <c r="RS7" s="106"/>
      <c r="RW7" s="106"/>
      <c r="SA7" s="106"/>
      <c r="SE7" s="106"/>
      <c r="SI7" s="106"/>
      <c r="SM7" s="106"/>
      <c r="SQ7" s="106"/>
      <c r="SU7" s="106"/>
      <c r="SY7" s="106"/>
      <c r="TC7" s="106"/>
      <c r="TG7" s="106"/>
      <c r="TK7" s="106"/>
      <c r="TO7" s="106"/>
      <c r="TS7" s="106"/>
      <c r="TW7" s="106"/>
      <c r="UA7" s="106"/>
      <c r="UE7" s="106"/>
      <c r="UI7" s="106"/>
      <c r="UM7" s="106"/>
      <c r="UQ7" s="106"/>
      <c r="UU7" s="106"/>
      <c r="UY7" s="106"/>
      <c r="VC7" s="106"/>
      <c r="VG7" s="106"/>
      <c r="VK7" s="106"/>
      <c r="VO7" s="106"/>
      <c r="VS7" s="106"/>
      <c r="VW7" s="106"/>
      <c r="WA7" s="106"/>
      <c r="WE7" s="106"/>
      <c r="WI7" s="106"/>
      <c r="WM7" s="106"/>
      <c r="WQ7" s="106"/>
      <c r="WU7" s="106"/>
      <c r="WY7" s="106"/>
      <c r="XC7" s="106"/>
      <c r="XG7" s="106"/>
      <c r="XK7" s="106"/>
      <c r="XO7" s="106"/>
      <c r="XS7" s="106"/>
      <c r="XW7" s="106"/>
      <c r="YA7" s="106"/>
      <c r="YE7" s="106"/>
      <c r="YI7" s="106"/>
      <c r="YM7" s="106"/>
      <c r="YQ7" s="106"/>
      <c r="YU7" s="106"/>
      <c r="YY7" s="106"/>
      <c r="ZC7" s="106"/>
      <c r="ZG7" s="106"/>
      <c r="ZK7" s="106"/>
      <c r="ZO7" s="106"/>
      <c r="ZS7" s="106"/>
      <c r="ZW7" s="106"/>
      <c r="AAA7" s="106"/>
      <c r="AAE7" s="106"/>
      <c r="AAI7" s="106"/>
      <c r="AAM7" s="106"/>
      <c r="AAQ7" s="106"/>
      <c r="AAU7" s="106"/>
      <c r="AAY7" s="106"/>
      <c r="ABC7" s="106"/>
      <c r="ABG7" s="106"/>
      <c r="ABK7" s="106"/>
      <c r="ABO7" s="106"/>
      <c r="ABS7" s="106"/>
      <c r="ABW7" s="106"/>
      <c r="ACA7" s="106"/>
      <c r="ACE7" s="106"/>
      <c r="ACI7" s="106"/>
      <c r="ACM7" s="106"/>
      <c r="ACQ7" s="106"/>
      <c r="ACU7" s="106"/>
      <c r="ACY7" s="106"/>
      <c r="ADC7" s="106"/>
      <c r="ADG7" s="106"/>
      <c r="ADK7" s="106"/>
      <c r="ADO7" s="106"/>
      <c r="ADS7" s="106"/>
      <c r="ADW7" s="106"/>
      <c r="AEA7" s="106"/>
      <c r="AEE7" s="106"/>
      <c r="AEI7" s="106"/>
      <c r="AEM7" s="106"/>
      <c r="AEQ7" s="106"/>
      <c r="AEU7" s="106"/>
      <c r="AEY7" s="106"/>
      <c r="AFC7" s="106"/>
      <c r="AFG7" s="106"/>
      <c r="AFK7" s="106"/>
      <c r="AFO7" s="106"/>
      <c r="AFS7" s="106"/>
      <c r="AFW7" s="106"/>
      <c r="AGA7" s="106"/>
      <c r="AGE7" s="106"/>
      <c r="AGI7" s="106"/>
      <c r="AGM7" s="106"/>
      <c r="AGQ7" s="106"/>
      <c r="AGU7" s="106"/>
      <c r="AGY7" s="106"/>
      <c r="AHC7" s="106"/>
      <c r="AHG7" s="106"/>
      <c r="AHK7" s="106"/>
      <c r="AHO7" s="106"/>
      <c r="AHS7" s="106"/>
      <c r="AHW7" s="106"/>
      <c r="AIA7" s="106"/>
      <c r="AIE7" s="106"/>
      <c r="AII7" s="106"/>
      <c r="AIM7" s="106"/>
      <c r="AIQ7" s="106"/>
      <c r="AIU7" s="106"/>
      <c r="AIY7" s="106"/>
      <c r="AJC7" s="106"/>
      <c r="AJG7" s="106"/>
      <c r="AJK7" s="106"/>
      <c r="AJO7" s="106"/>
      <c r="AJS7" s="106"/>
      <c r="AJW7" s="106"/>
      <c r="AKA7" s="106"/>
      <c r="AKE7" s="106"/>
      <c r="AKI7" s="106"/>
      <c r="AKM7" s="106"/>
      <c r="AKQ7" s="106"/>
      <c r="AKU7" s="106"/>
      <c r="AKY7" s="106"/>
      <c r="ALC7" s="106"/>
      <c r="ALG7" s="106"/>
      <c r="ALK7" s="106"/>
      <c r="ALO7" s="106"/>
      <c r="ALS7" s="106"/>
      <c r="ALW7" s="106"/>
      <c r="AMA7" s="106"/>
      <c r="AME7" s="106"/>
      <c r="AMI7" s="106"/>
      <c r="AMM7" s="106"/>
      <c r="AMQ7" s="106"/>
      <c r="AMU7" s="106"/>
      <c r="AMY7" s="106"/>
      <c r="ANC7" s="106"/>
      <c r="ANG7" s="106"/>
      <c r="ANK7" s="106"/>
      <c r="ANO7" s="106"/>
      <c r="ANS7" s="106"/>
      <c r="ANW7" s="106"/>
      <c r="AOA7" s="106"/>
      <c r="AOE7" s="106"/>
      <c r="AOI7" s="106"/>
      <c r="AOM7" s="106"/>
      <c r="AOQ7" s="106"/>
      <c r="AOU7" s="106"/>
      <c r="AOY7" s="106"/>
      <c r="APC7" s="106"/>
      <c r="APG7" s="106"/>
      <c r="APK7" s="106"/>
      <c r="APO7" s="106"/>
      <c r="APS7" s="106"/>
      <c r="APW7" s="106"/>
      <c r="AQA7" s="106"/>
      <c r="AQE7" s="106"/>
      <c r="AQI7" s="106"/>
      <c r="AQM7" s="106"/>
      <c r="AQQ7" s="106"/>
      <c r="AQU7" s="106"/>
      <c r="AQY7" s="106"/>
      <c r="ARC7" s="106"/>
      <c r="ARG7" s="106"/>
      <c r="ARK7" s="106"/>
      <c r="ARO7" s="106"/>
      <c r="ARS7" s="106"/>
      <c r="ARW7" s="106"/>
      <c r="ASA7" s="106"/>
      <c r="ASE7" s="106"/>
      <c r="ASI7" s="106"/>
      <c r="ASM7" s="106"/>
      <c r="ASQ7" s="106"/>
      <c r="ASU7" s="106"/>
      <c r="ASY7" s="106"/>
      <c r="ATC7" s="106"/>
      <c r="ATG7" s="106"/>
      <c r="ATK7" s="106"/>
      <c r="ATO7" s="106"/>
      <c r="ATS7" s="106"/>
      <c r="ATW7" s="106"/>
      <c r="AUA7" s="106"/>
      <c r="AUE7" s="106"/>
      <c r="AUI7" s="106"/>
      <c r="AUM7" s="106"/>
      <c r="AUQ7" s="106"/>
      <c r="AUU7" s="106"/>
      <c r="AUY7" s="106"/>
      <c r="AVC7" s="106"/>
      <c r="AVG7" s="106"/>
      <c r="AVK7" s="106"/>
      <c r="AVO7" s="106"/>
      <c r="AVS7" s="106"/>
      <c r="AVW7" s="106"/>
      <c r="AWA7" s="106"/>
      <c r="AWE7" s="106"/>
      <c r="AWI7" s="106"/>
      <c r="AWM7" s="106"/>
      <c r="AWQ7" s="106"/>
      <c r="AWU7" s="106"/>
      <c r="AWY7" s="106"/>
      <c r="AXC7" s="106"/>
      <c r="AXG7" s="106"/>
      <c r="AXK7" s="106"/>
      <c r="AXO7" s="106"/>
      <c r="AXS7" s="106"/>
      <c r="AXW7" s="106"/>
      <c r="AYA7" s="106"/>
      <c r="AYE7" s="106"/>
      <c r="AYI7" s="106"/>
      <c r="AYM7" s="106"/>
      <c r="AYQ7" s="106"/>
      <c r="AYU7" s="106"/>
      <c r="AYY7" s="106"/>
      <c r="AZC7" s="106"/>
      <c r="AZG7" s="106"/>
      <c r="AZK7" s="106"/>
      <c r="AZO7" s="106"/>
      <c r="AZS7" s="106"/>
      <c r="AZW7" s="106"/>
      <c r="BAA7" s="106"/>
      <c r="BAE7" s="106"/>
      <c r="BAI7" s="106"/>
      <c r="BAM7" s="106"/>
      <c r="BAQ7" s="106"/>
      <c r="BAU7" s="106"/>
      <c r="BAY7" s="106"/>
      <c r="BBC7" s="106"/>
      <c r="BBG7" s="106"/>
      <c r="BBK7" s="106"/>
      <c r="BBO7" s="106"/>
      <c r="BBS7" s="106"/>
      <c r="BBW7" s="106"/>
      <c r="BCA7" s="106"/>
      <c r="BCE7" s="106"/>
      <c r="BCI7" s="106"/>
      <c r="BCM7" s="106"/>
      <c r="BCQ7" s="106"/>
      <c r="BCU7" s="106"/>
      <c r="BCY7" s="106"/>
      <c r="BDC7" s="106"/>
      <c r="BDG7" s="106"/>
      <c r="BDK7" s="106"/>
      <c r="BDO7" s="106"/>
      <c r="BDS7" s="106"/>
      <c r="BDW7" s="106"/>
      <c r="BEA7" s="106"/>
      <c r="BEE7" s="106"/>
      <c r="BEI7" s="106"/>
      <c r="BEM7" s="106"/>
      <c r="BEQ7" s="106"/>
      <c r="BEU7" s="106"/>
      <c r="BEY7" s="106"/>
      <c r="BFC7" s="106"/>
      <c r="BFG7" s="106"/>
      <c r="BFK7" s="106"/>
      <c r="BFO7" s="106"/>
      <c r="BFS7" s="106"/>
      <c r="BFW7" s="106"/>
      <c r="BGA7" s="106"/>
      <c r="BGE7" s="106"/>
      <c r="BGI7" s="106"/>
      <c r="BGM7" s="106"/>
      <c r="BGQ7" s="106"/>
      <c r="BGU7" s="106"/>
      <c r="BGY7" s="106"/>
      <c r="BHC7" s="106"/>
      <c r="BHG7" s="106"/>
      <c r="BHK7" s="106"/>
      <c r="BHO7" s="106"/>
      <c r="BHS7" s="106"/>
      <c r="BHW7" s="106"/>
      <c r="BIA7" s="106"/>
      <c r="BIE7" s="106"/>
      <c r="BII7" s="106"/>
      <c r="BIM7" s="106"/>
      <c r="BIQ7" s="106"/>
      <c r="BIU7" s="106"/>
      <c r="BIY7" s="106"/>
      <c r="BJC7" s="106"/>
      <c r="BJG7" s="106"/>
      <c r="BJK7" s="106"/>
      <c r="BJO7" s="106"/>
      <c r="BJS7" s="106"/>
      <c r="BJW7" s="106"/>
      <c r="BKA7" s="106"/>
      <c r="BKE7" s="106"/>
      <c r="BKI7" s="106"/>
      <c r="BKM7" s="106"/>
      <c r="BKQ7" s="106"/>
      <c r="BKU7" s="106"/>
      <c r="BKY7" s="106"/>
      <c r="BLC7" s="106"/>
      <c r="BLG7" s="106"/>
      <c r="BLK7" s="106"/>
      <c r="BLO7" s="106"/>
      <c r="BLS7" s="106"/>
      <c r="BLW7" s="106"/>
      <c r="BMA7" s="106"/>
      <c r="BME7" s="106"/>
      <c r="BMI7" s="106"/>
      <c r="BMM7" s="106"/>
      <c r="BMQ7" s="106"/>
      <c r="BMU7" s="106"/>
      <c r="BMY7" s="106"/>
      <c r="BNC7" s="106"/>
      <c r="BNG7" s="106"/>
      <c r="BNK7" s="106"/>
      <c r="BNO7" s="106"/>
      <c r="BNS7" s="106"/>
      <c r="BNW7" s="106"/>
      <c r="BOA7" s="106"/>
      <c r="BOE7" s="106"/>
      <c r="BOI7" s="106"/>
      <c r="BOM7" s="106"/>
      <c r="BOQ7" s="106"/>
      <c r="BOU7" s="106"/>
      <c r="BOY7" s="106"/>
      <c r="BPC7" s="106"/>
      <c r="BPG7" s="106"/>
      <c r="BPK7" s="106"/>
      <c r="BPO7" s="106"/>
      <c r="BPS7" s="106"/>
      <c r="BPW7" s="106"/>
      <c r="BQA7" s="106"/>
      <c r="BQE7" s="106"/>
      <c r="BQI7" s="106"/>
      <c r="BQM7" s="106"/>
      <c r="BQQ7" s="106"/>
      <c r="BQU7" s="106"/>
      <c r="BQY7" s="106"/>
      <c r="BRC7" s="106"/>
      <c r="BRG7" s="106"/>
      <c r="BRK7" s="106"/>
      <c r="BRO7" s="106"/>
      <c r="BRS7" s="106"/>
      <c r="BRW7" s="106"/>
      <c r="BSA7" s="106"/>
      <c r="BSE7" s="106"/>
      <c r="BSI7" s="106"/>
      <c r="BSM7" s="106"/>
      <c r="BSQ7" s="106"/>
      <c r="BSU7" s="106"/>
      <c r="BSY7" s="106"/>
      <c r="BTC7" s="106"/>
      <c r="BTG7" s="106"/>
      <c r="BTK7" s="106"/>
      <c r="BTO7" s="106"/>
      <c r="BTS7" s="106"/>
      <c r="BTW7" s="106"/>
      <c r="BUA7" s="106"/>
      <c r="BUE7" s="106"/>
      <c r="BUI7" s="106"/>
      <c r="BUM7" s="106"/>
      <c r="BUQ7" s="106"/>
      <c r="BUU7" s="106"/>
      <c r="BUY7" s="106"/>
      <c r="BVC7" s="106"/>
      <c r="BVG7" s="106"/>
      <c r="BVK7" s="106"/>
      <c r="BVO7" s="106"/>
      <c r="BVS7" s="106"/>
      <c r="BVW7" s="106"/>
      <c r="BWA7" s="106"/>
      <c r="BWE7" s="106"/>
      <c r="BWI7" s="106"/>
      <c r="BWM7" s="106"/>
      <c r="BWQ7" s="106"/>
      <c r="BWU7" s="106"/>
      <c r="BWY7" s="106"/>
      <c r="BXC7" s="106"/>
      <c r="BXG7" s="106"/>
      <c r="BXK7" s="106"/>
      <c r="BXO7" s="106"/>
      <c r="BXS7" s="106"/>
      <c r="BXW7" s="106"/>
      <c r="BYA7" s="106"/>
      <c r="BYE7" s="106"/>
      <c r="BYI7" s="106"/>
      <c r="BYM7" s="106"/>
      <c r="BYQ7" s="106"/>
      <c r="BYU7" s="106"/>
      <c r="BYY7" s="106"/>
      <c r="BZC7" s="106"/>
      <c r="BZG7" s="106"/>
      <c r="BZK7" s="106"/>
      <c r="BZO7" s="106"/>
      <c r="BZS7" s="106"/>
      <c r="BZW7" s="106"/>
      <c r="CAA7" s="106"/>
      <c r="CAE7" s="106"/>
      <c r="CAI7" s="106"/>
      <c r="CAM7" s="106"/>
      <c r="CAQ7" s="106"/>
      <c r="CAU7" s="106"/>
      <c r="CAY7" s="106"/>
      <c r="CBC7" s="106"/>
      <c r="CBG7" s="106"/>
      <c r="CBK7" s="106"/>
      <c r="CBO7" s="106"/>
      <c r="CBS7" s="106"/>
      <c r="CBW7" s="106"/>
      <c r="CCA7" s="106"/>
      <c r="CCE7" s="106"/>
      <c r="CCI7" s="106"/>
      <c r="CCM7" s="106"/>
      <c r="CCQ7" s="106"/>
      <c r="CCU7" s="106"/>
      <c r="CCY7" s="106"/>
      <c r="CDC7" s="106"/>
      <c r="CDG7" s="106"/>
      <c r="CDK7" s="106"/>
      <c r="CDO7" s="106"/>
      <c r="CDS7" s="106"/>
      <c r="CDW7" s="106"/>
      <c r="CEA7" s="106"/>
      <c r="CEE7" s="106"/>
      <c r="CEI7" s="106"/>
      <c r="CEM7" s="106"/>
      <c r="CEQ7" s="106"/>
      <c r="CEU7" s="106"/>
      <c r="CEY7" s="106"/>
      <c r="CFC7" s="106"/>
      <c r="CFG7" s="106"/>
      <c r="CFK7" s="106"/>
      <c r="CFO7" s="106"/>
      <c r="CFS7" s="106"/>
      <c r="CFW7" s="106"/>
      <c r="CGA7" s="106"/>
      <c r="CGE7" s="106"/>
      <c r="CGI7" s="106"/>
      <c r="CGM7" s="106"/>
      <c r="CGQ7" s="106"/>
      <c r="CGU7" s="106"/>
      <c r="CGY7" s="106"/>
      <c r="CHC7" s="106"/>
      <c r="CHG7" s="106"/>
      <c r="CHK7" s="106"/>
      <c r="CHO7" s="106"/>
      <c r="CHS7" s="106"/>
      <c r="CHW7" s="106"/>
      <c r="CIA7" s="106"/>
      <c r="CIE7" s="106"/>
      <c r="CII7" s="106"/>
      <c r="CIM7" s="106"/>
      <c r="CIQ7" s="106"/>
      <c r="CIU7" s="106"/>
      <c r="CIY7" s="106"/>
      <c r="CJC7" s="106"/>
      <c r="CJG7" s="106"/>
      <c r="CJK7" s="106"/>
      <c r="CJO7" s="106"/>
      <c r="CJS7" s="106"/>
      <c r="CJW7" s="106"/>
      <c r="CKA7" s="106"/>
      <c r="CKE7" s="106"/>
      <c r="CKI7" s="106"/>
      <c r="CKM7" s="106"/>
      <c r="CKQ7" s="106"/>
      <c r="CKU7" s="106"/>
      <c r="CKY7" s="106"/>
      <c r="CLC7" s="106"/>
      <c r="CLG7" s="106"/>
      <c r="CLK7" s="106"/>
      <c r="CLO7" s="106"/>
      <c r="CLS7" s="106"/>
      <c r="CLW7" s="106"/>
      <c r="CMA7" s="106"/>
      <c r="CME7" s="106"/>
      <c r="CMI7" s="106"/>
      <c r="CMM7" s="106"/>
      <c r="CMQ7" s="106"/>
      <c r="CMU7" s="106"/>
      <c r="CMY7" s="106"/>
      <c r="CNC7" s="106"/>
      <c r="CNG7" s="106"/>
      <c r="CNK7" s="106"/>
      <c r="CNO7" s="106"/>
      <c r="CNS7" s="106"/>
      <c r="CNW7" s="106"/>
      <c r="COA7" s="106"/>
      <c r="COE7" s="106"/>
      <c r="COI7" s="106"/>
      <c r="COM7" s="106"/>
      <c r="COQ7" s="106"/>
      <c r="COU7" s="106"/>
      <c r="COY7" s="106"/>
      <c r="CPC7" s="106"/>
      <c r="CPG7" s="106"/>
      <c r="CPK7" s="106"/>
      <c r="CPO7" s="106"/>
      <c r="CPS7" s="106"/>
      <c r="CPW7" s="106"/>
      <c r="CQA7" s="106"/>
      <c r="CQE7" s="106"/>
      <c r="CQI7" s="106"/>
      <c r="CQM7" s="106"/>
      <c r="CQQ7" s="106"/>
      <c r="CQU7" s="106"/>
      <c r="CQY7" s="106"/>
      <c r="CRC7" s="106"/>
      <c r="CRG7" s="106"/>
      <c r="CRK7" s="106"/>
      <c r="CRO7" s="106"/>
      <c r="CRS7" s="106"/>
      <c r="CRW7" s="106"/>
      <c r="CSA7" s="106"/>
      <c r="CSE7" s="106"/>
      <c r="CSI7" s="106"/>
      <c r="CSM7" s="106"/>
      <c r="CSQ7" s="106"/>
      <c r="CSU7" s="106"/>
      <c r="CSY7" s="106"/>
      <c r="CTC7" s="106"/>
      <c r="CTG7" s="106"/>
      <c r="CTK7" s="106"/>
      <c r="CTO7" s="106"/>
      <c r="CTS7" s="106"/>
      <c r="CTW7" s="106"/>
      <c r="CUA7" s="106"/>
      <c r="CUE7" s="106"/>
      <c r="CUI7" s="106"/>
      <c r="CUM7" s="106"/>
      <c r="CUQ7" s="106"/>
      <c r="CUU7" s="106"/>
      <c r="CUY7" s="106"/>
      <c r="CVC7" s="106"/>
      <c r="CVG7" s="106"/>
      <c r="CVK7" s="106"/>
      <c r="CVO7" s="106"/>
      <c r="CVS7" s="106"/>
      <c r="CVW7" s="106"/>
      <c r="CWA7" s="106"/>
      <c r="CWE7" s="106"/>
      <c r="CWI7" s="106"/>
      <c r="CWM7" s="106"/>
      <c r="CWQ7" s="106"/>
      <c r="CWU7" s="106"/>
      <c r="CWY7" s="106"/>
      <c r="CXC7" s="106"/>
      <c r="CXG7" s="106"/>
      <c r="CXK7" s="106"/>
      <c r="CXO7" s="106"/>
      <c r="CXS7" s="106"/>
      <c r="CXW7" s="106"/>
      <c r="CYA7" s="106"/>
      <c r="CYE7" s="106"/>
      <c r="CYI7" s="106"/>
      <c r="CYM7" s="106"/>
      <c r="CYQ7" s="106"/>
      <c r="CYU7" s="106"/>
      <c r="CYY7" s="106"/>
      <c r="CZC7" s="106"/>
      <c r="CZG7" s="106"/>
      <c r="CZK7" s="106"/>
      <c r="CZO7" s="106"/>
      <c r="CZS7" s="106"/>
      <c r="CZW7" s="106"/>
      <c r="DAA7" s="106"/>
      <c r="DAE7" s="106"/>
      <c r="DAI7" s="106"/>
      <c r="DAM7" s="106"/>
      <c r="DAQ7" s="106"/>
      <c r="DAU7" s="106"/>
      <c r="DAY7" s="106"/>
      <c r="DBC7" s="106"/>
      <c r="DBG7" s="106"/>
      <c r="DBK7" s="106"/>
      <c r="DBO7" s="106"/>
      <c r="DBS7" s="106"/>
      <c r="DBW7" s="106"/>
      <c r="DCA7" s="106"/>
      <c r="DCE7" s="106"/>
      <c r="DCI7" s="106"/>
      <c r="DCM7" s="106"/>
      <c r="DCQ7" s="106"/>
      <c r="DCU7" s="106"/>
      <c r="DCY7" s="106"/>
      <c r="DDC7" s="106"/>
      <c r="DDG7" s="106"/>
      <c r="DDK7" s="106"/>
      <c r="DDO7" s="106"/>
      <c r="DDS7" s="106"/>
      <c r="DDW7" s="106"/>
      <c r="DEA7" s="106"/>
      <c r="DEE7" s="106"/>
      <c r="DEI7" s="106"/>
      <c r="DEM7" s="106"/>
      <c r="DEQ7" s="106"/>
      <c r="DEU7" s="106"/>
      <c r="DEY7" s="106"/>
      <c r="DFC7" s="106"/>
      <c r="DFG7" s="106"/>
      <c r="DFK7" s="106"/>
      <c r="DFO7" s="106"/>
      <c r="DFS7" s="106"/>
      <c r="DFW7" s="106"/>
      <c r="DGA7" s="106"/>
      <c r="DGE7" s="106"/>
      <c r="DGI7" s="106"/>
      <c r="DGM7" s="106"/>
      <c r="DGQ7" s="106"/>
      <c r="DGU7" s="106"/>
      <c r="DGY7" s="106"/>
      <c r="DHC7" s="106"/>
      <c r="DHG7" s="106"/>
      <c r="DHK7" s="106"/>
      <c r="DHO7" s="106"/>
      <c r="DHS7" s="106"/>
      <c r="DHW7" s="106"/>
      <c r="DIA7" s="106"/>
      <c r="DIE7" s="106"/>
      <c r="DII7" s="106"/>
      <c r="DIM7" s="106"/>
      <c r="DIQ7" s="106"/>
      <c r="DIU7" s="106"/>
      <c r="DIY7" s="106"/>
      <c r="DJC7" s="106"/>
      <c r="DJG7" s="106"/>
      <c r="DJK7" s="106"/>
      <c r="DJO7" s="106"/>
      <c r="DJS7" s="106"/>
      <c r="DJW7" s="106"/>
      <c r="DKA7" s="106"/>
      <c r="DKE7" s="106"/>
      <c r="DKI7" s="106"/>
      <c r="DKM7" s="106"/>
      <c r="DKQ7" s="106"/>
      <c r="DKU7" s="106"/>
      <c r="DKY7" s="106"/>
      <c r="DLC7" s="106"/>
      <c r="DLG7" s="106"/>
      <c r="DLK7" s="106"/>
      <c r="DLO7" s="106"/>
      <c r="DLS7" s="106"/>
      <c r="DLW7" s="106"/>
      <c r="DMA7" s="106"/>
      <c r="DME7" s="106"/>
      <c r="DMI7" s="106"/>
      <c r="DMM7" s="106"/>
      <c r="DMQ7" s="106"/>
      <c r="DMU7" s="106"/>
      <c r="DMY7" s="106"/>
      <c r="DNC7" s="106"/>
      <c r="DNG7" s="106"/>
      <c r="DNK7" s="106"/>
      <c r="DNO7" s="106"/>
      <c r="DNS7" s="106"/>
      <c r="DNW7" s="106"/>
      <c r="DOA7" s="106"/>
      <c r="DOE7" s="106"/>
      <c r="DOI7" s="106"/>
      <c r="DOM7" s="106"/>
      <c r="DOQ7" s="106"/>
      <c r="DOU7" s="106"/>
      <c r="DOY7" s="106"/>
      <c r="DPC7" s="106"/>
      <c r="DPG7" s="106"/>
      <c r="DPK7" s="106"/>
      <c r="DPO7" s="106"/>
      <c r="DPS7" s="106"/>
      <c r="DPW7" s="106"/>
      <c r="DQA7" s="106"/>
      <c r="DQE7" s="106"/>
      <c r="DQI7" s="106"/>
      <c r="DQM7" s="106"/>
      <c r="DQQ7" s="106"/>
      <c r="DQU7" s="106"/>
      <c r="DQY7" s="106"/>
      <c r="DRC7" s="106"/>
      <c r="DRG7" s="106"/>
      <c r="DRK7" s="106"/>
      <c r="DRO7" s="106"/>
      <c r="DRS7" s="106"/>
      <c r="DRW7" s="106"/>
      <c r="DSA7" s="106"/>
      <c r="DSE7" s="106"/>
      <c r="DSI7" s="106"/>
      <c r="DSM7" s="106"/>
      <c r="DSQ7" s="106"/>
      <c r="DSU7" s="106"/>
      <c r="DSY7" s="106"/>
      <c r="DTC7" s="106"/>
      <c r="DTG7" s="106"/>
      <c r="DTK7" s="106"/>
      <c r="DTO7" s="106"/>
      <c r="DTS7" s="106"/>
      <c r="DTW7" s="106"/>
      <c r="DUA7" s="106"/>
      <c r="DUE7" s="106"/>
      <c r="DUI7" s="106"/>
      <c r="DUM7" s="106"/>
      <c r="DUQ7" s="106"/>
      <c r="DUU7" s="106"/>
      <c r="DUY7" s="106"/>
      <c r="DVC7" s="106"/>
      <c r="DVG7" s="106"/>
      <c r="DVK7" s="106"/>
      <c r="DVO7" s="106"/>
      <c r="DVS7" s="106"/>
      <c r="DVW7" s="106"/>
      <c r="DWA7" s="106"/>
      <c r="DWE7" s="106"/>
      <c r="DWI7" s="106"/>
      <c r="DWM7" s="106"/>
      <c r="DWQ7" s="106"/>
      <c r="DWU7" s="106"/>
      <c r="DWY7" s="106"/>
      <c r="DXC7" s="106"/>
      <c r="DXG7" s="106"/>
      <c r="DXK7" s="106"/>
      <c r="DXO7" s="106"/>
      <c r="DXS7" s="106"/>
      <c r="DXW7" s="106"/>
      <c r="DYA7" s="106"/>
      <c r="DYE7" s="106"/>
      <c r="DYI7" s="106"/>
      <c r="DYM7" s="106"/>
      <c r="DYQ7" s="106"/>
      <c r="DYU7" s="106"/>
      <c r="DYY7" s="106"/>
      <c r="DZC7" s="106"/>
      <c r="DZG7" s="106"/>
      <c r="DZK7" s="106"/>
      <c r="DZO7" s="106"/>
      <c r="DZS7" s="106"/>
      <c r="DZW7" s="106"/>
      <c r="EAA7" s="106"/>
      <c r="EAE7" s="106"/>
      <c r="EAI7" s="106"/>
      <c r="EAM7" s="106"/>
      <c r="EAQ7" s="106"/>
      <c r="EAU7" s="106"/>
      <c r="EAY7" s="106"/>
      <c r="EBC7" s="106"/>
      <c r="EBG7" s="106"/>
      <c r="EBK7" s="106"/>
      <c r="EBO7" s="106"/>
      <c r="EBS7" s="106"/>
      <c r="EBW7" s="106"/>
      <c r="ECA7" s="106"/>
      <c r="ECE7" s="106"/>
      <c r="ECI7" s="106"/>
      <c r="ECM7" s="106"/>
      <c r="ECQ7" s="106"/>
      <c r="ECU7" s="106"/>
      <c r="ECY7" s="106"/>
      <c r="EDC7" s="106"/>
      <c r="EDG7" s="106"/>
      <c r="EDK7" s="106"/>
      <c r="EDO7" s="106"/>
      <c r="EDS7" s="106"/>
      <c r="EDW7" s="106"/>
      <c r="EEA7" s="106"/>
      <c r="EEE7" s="106"/>
      <c r="EEI7" s="106"/>
      <c r="EEM7" s="106"/>
      <c r="EEQ7" s="106"/>
      <c r="EEU7" s="106"/>
      <c r="EEY7" s="106"/>
      <c r="EFC7" s="106"/>
      <c r="EFG7" s="106"/>
      <c r="EFK7" s="106"/>
      <c r="EFO7" s="106"/>
      <c r="EFS7" s="106"/>
      <c r="EFW7" s="106"/>
      <c r="EGA7" s="106"/>
      <c r="EGE7" s="106"/>
      <c r="EGI7" s="106"/>
      <c r="EGM7" s="106"/>
      <c r="EGQ7" s="106"/>
      <c r="EGU7" s="106"/>
      <c r="EGY7" s="106"/>
      <c r="EHC7" s="106"/>
      <c r="EHG7" s="106"/>
      <c r="EHK7" s="106"/>
      <c r="EHO7" s="106"/>
      <c r="EHS7" s="106"/>
      <c r="EHW7" s="106"/>
      <c r="EIA7" s="106"/>
      <c r="EIE7" s="106"/>
      <c r="EII7" s="106"/>
      <c r="EIM7" s="106"/>
      <c r="EIQ7" s="106"/>
      <c r="EIU7" s="106"/>
      <c r="EIY7" s="106"/>
      <c r="EJC7" s="106"/>
      <c r="EJG7" s="106"/>
      <c r="EJK7" s="106"/>
      <c r="EJO7" s="106"/>
      <c r="EJS7" s="106"/>
      <c r="EJW7" s="106"/>
      <c r="EKA7" s="106"/>
      <c r="EKE7" s="106"/>
      <c r="EKI7" s="106"/>
      <c r="EKM7" s="106"/>
      <c r="EKQ7" s="106"/>
      <c r="EKU7" s="106"/>
      <c r="EKY7" s="106"/>
      <c r="ELC7" s="106"/>
      <c r="ELG7" s="106"/>
      <c r="ELK7" s="106"/>
      <c r="ELO7" s="106"/>
      <c r="ELS7" s="106"/>
      <c r="ELW7" s="106"/>
      <c r="EMA7" s="106"/>
      <c r="EME7" s="106"/>
      <c r="EMI7" s="106"/>
      <c r="EMM7" s="106"/>
      <c r="EMQ7" s="106"/>
      <c r="EMU7" s="106"/>
      <c r="EMY7" s="106"/>
      <c r="ENC7" s="106"/>
      <c r="ENG7" s="106"/>
      <c r="ENK7" s="106"/>
      <c r="ENO7" s="106"/>
      <c r="ENS7" s="106"/>
      <c r="ENW7" s="106"/>
      <c r="EOA7" s="106"/>
      <c r="EOE7" s="106"/>
      <c r="EOI7" s="106"/>
      <c r="EOM7" s="106"/>
      <c r="EOQ7" s="106"/>
      <c r="EOU7" s="106"/>
      <c r="EOY7" s="106"/>
      <c r="EPC7" s="106"/>
      <c r="EPG7" s="106"/>
      <c r="EPK7" s="106"/>
      <c r="EPO7" s="106"/>
      <c r="EPS7" s="106"/>
      <c r="EPW7" s="106"/>
      <c r="EQA7" s="106"/>
      <c r="EQE7" s="106"/>
      <c r="EQI7" s="106"/>
      <c r="EQM7" s="106"/>
      <c r="EQQ7" s="106"/>
      <c r="EQU7" s="106"/>
      <c r="EQY7" s="106"/>
      <c r="ERC7" s="106"/>
      <c r="ERG7" s="106"/>
      <c r="ERK7" s="106"/>
      <c r="ERO7" s="106"/>
      <c r="ERS7" s="106"/>
      <c r="ERW7" s="106"/>
      <c r="ESA7" s="106"/>
      <c r="ESE7" s="106"/>
      <c r="ESI7" s="106"/>
      <c r="ESM7" s="106"/>
      <c r="ESQ7" s="106"/>
      <c r="ESU7" s="106"/>
      <c r="ESY7" s="106"/>
      <c r="ETC7" s="106"/>
      <c r="ETG7" s="106"/>
      <c r="ETK7" s="106"/>
      <c r="ETO7" s="106"/>
      <c r="ETS7" s="106"/>
      <c r="ETW7" s="106"/>
      <c r="EUA7" s="106"/>
      <c r="EUE7" s="106"/>
      <c r="EUI7" s="106"/>
      <c r="EUM7" s="106"/>
      <c r="EUQ7" s="106"/>
      <c r="EUU7" s="106"/>
      <c r="EUY7" s="106"/>
      <c r="EVC7" s="106"/>
      <c r="EVG7" s="106"/>
      <c r="EVK7" s="106"/>
      <c r="EVO7" s="106"/>
      <c r="EVS7" s="106"/>
      <c r="EVW7" s="106"/>
      <c r="EWA7" s="106"/>
      <c r="EWE7" s="106"/>
      <c r="EWI7" s="106"/>
      <c r="EWM7" s="106"/>
      <c r="EWQ7" s="106"/>
      <c r="EWU7" s="106"/>
      <c r="EWY7" s="106"/>
      <c r="EXC7" s="106"/>
      <c r="EXG7" s="106"/>
      <c r="EXK7" s="106"/>
      <c r="EXO7" s="106"/>
      <c r="EXS7" s="106"/>
      <c r="EXW7" s="106"/>
      <c r="EYA7" s="106"/>
      <c r="EYE7" s="106"/>
      <c r="EYI7" s="106"/>
      <c r="EYM7" s="106"/>
      <c r="EYQ7" s="106"/>
      <c r="EYU7" s="106"/>
      <c r="EYY7" s="106"/>
      <c r="EZC7" s="106"/>
      <c r="EZG7" s="106"/>
      <c r="EZK7" s="106"/>
      <c r="EZO7" s="106"/>
      <c r="EZS7" s="106"/>
      <c r="EZW7" s="106"/>
      <c r="FAA7" s="106"/>
      <c r="FAE7" s="106"/>
      <c r="FAI7" s="106"/>
      <c r="FAM7" s="106"/>
      <c r="FAQ7" s="106"/>
      <c r="FAU7" s="106"/>
      <c r="FAY7" s="106"/>
      <c r="FBC7" s="106"/>
      <c r="FBG7" s="106"/>
      <c r="FBK7" s="106"/>
      <c r="FBO7" s="106"/>
      <c r="FBS7" s="106"/>
      <c r="FBW7" s="106"/>
      <c r="FCA7" s="106"/>
      <c r="FCE7" s="106"/>
      <c r="FCI7" s="106"/>
      <c r="FCM7" s="106"/>
      <c r="FCQ7" s="106"/>
      <c r="FCU7" s="106"/>
      <c r="FCY7" s="106"/>
      <c r="FDC7" s="106"/>
      <c r="FDG7" s="106"/>
      <c r="FDK7" s="106"/>
      <c r="FDO7" s="106"/>
      <c r="FDS7" s="106"/>
      <c r="FDW7" s="106"/>
      <c r="FEA7" s="106"/>
      <c r="FEE7" s="106"/>
      <c r="FEI7" s="106"/>
      <c r="FEM7" s="106"/>
      <c r="FEQ7" s="106"/>
      <c r="FEU7" s="106"/>
      <c r="FEY7" s="106"/>
      <c r="FFC7" s="106"/>
      <c r="FFG7" s="106"/>
      <c r="FFK7" s="106"/>
      <c r="FFO7" s="106"/>
      <c r="FFS7" s="106"/>
      <c r="FFW7" s="106"/>
      <c r="FGA7" s="106"/>
      <c r="FGE7" s="106"/>
      <c r="FGI7" s="106"/>
      <c r="FGM7" s="106"/>
      <c r="FGQ7" s="106"/>
      <c r="FGU7" s="106"/>
      <c r="FGY7" s="106"/>
      <c r="FHC7" s="106"/>
      <c r="FHG7" s="106"/>
      <c r="FHK7" s="106"/>
      <c r="FHO7" s="106"/>
      <c r="FHS7" s="106"/>
      <c r="FHW7" s="106"/>
      <c r="FIA7" s="106"/>
      <c r="FIE7" s="106"/>
      <c r="FII7" s="106"/>
      <c r="FIM7" s="106"/>
      <c r="FIQ7" s="106"/>
      <c r="FIU7" s="106"/>
      <c r="FIY7" s="106"/>
      <c r="FJC7" s="106"/>
      <c r="FJG7" s="106"/>
      <c r="FJK7" s="106"/>
      <c r="FJO7" s="106"/>
      <c r="FJS7" s="106"/>
      <c r="FJW7" s="106"/>
      <c r="FKA7" s="106"/>
      <c r="FKE7" s="106"/>
      <c r="FKI7" s="106"/>
      <c r="FKM7" s="106"/>
      <c r="FKQ7" s="106"/>
      <c r="FKU7" s="106"/>
      <c r="FKY7" s="106"/>
      <c r="FLC7" s="106"/>
      <c r="FLG7" s="106"/>
      <c r="FLK7" s="106"/>
      <c r="FLO7" s="106"/>
      <c r="FLS7" s="106"/>
      <c r="FLW7" s="106"/>
      <c r="FMA7" s="106"/>
      <c r="FME7" s="106"/>
      <c r="FMI7" s="106"/>
      <c r="FMM7" s="106"/>
      <c r="FMQ7" s="106"/>
      <c r="FMU7" s="106"/>
      <c r="FMY7" s="106"/>
      <c r="FNC7" s="106"/>
      <c r="FNG7" s="106"/>
      <c r="FNK7" s="106"/>
      <c r="FNO7" s="106"/>
      <c r="FNS7" s="106"/>
      <c r="FNW7" s="106"/>
      <c r="FOA7" s="106"/>
      <c r="FOE7" s="106"/>
      <c r="FOI7" s="106"/>
      <c r="FOM7" s="106"/>
      <c r="FOQ7" s="106"/>
      <c r="FOU7" s="106"/>
      <c r="FOY7" s="106"/>
      <c r="FPC7" s="106"/>
      <c r="FPG7" s="106"/>
      <c r="FPK7" s="106"/>
      <c r="FPO7" s="106"/>
      <c r="FPS7" s="106"/>
      <c r="FPW7" s="106"/>
      <c r="FQA7" s="106"/>
      <c r="FQE7" s="106"/>
      <c r="FQI7" s="106"/>
      <c r="FQM7" s="106"/>
      <c r="FQQ7" s="106"/>
      <c r="FQU7" s="106"/>
      <c r="FQY7" s="106"/>
      <c r="FRC7" s="106"/>
      <c r="FRG7" s="106"/>
      <c r="FRK7" s="106"/>
      <c r="FRO7" s="106"/>
      <c r="FRS7" s="106"/>
      <c r="FRW7" s="106"/>
      <c r="FSA7" s="106"/>
      <c r="FSE7" s="106"/>
      <c r="FSI7" s="106"/>
      <c r="FSM7" s="106"/>
      <c r="FSQ7" s="106"/>
      <c r="FSU7" s="106"/>
      <c r="FSY7" s="106"/>
      <c r="FTC7" s="106"/>
      <c r="FTG7" s="106"/>
      <c r="FTK7" s="106"/>
      <c r="FTO7" s="106"/>
      <c r="FTS7" s="106"/>
      <c r="FTW7" s="106"/>
      <c r="FUA7" s="106"/>
      <c r="FUE7" s="106"/>
      <c r="FUI7" s="106"/>
      <c r="FUM7" s="106"/>
      <c r="FUQ7" s="106"/>
      <c r="FUU7" s="106"/>
      <c r="FUY7" s="106"/>
      <c r="FVC7" s="106"/>
      <c r="FVG7" s="106"/>
      <c r="FVK7" s="106"/>
      <c r="FVO7" s="106"/>
      <c r="FVS7" s="106"/>
      <c r="FVW7" s="106"/>
      <c r="FWA7" s="106"/>
      <c r="FWE7" s="106"/>
      <c r="FWI7" s="106"/>
      <c r="FWM7" s="106"/>
      <c r="FWQ7" s="106"/>
      <c r="FWU7" s="106"/>
      <c r="FWY7" s="106"/>
      <c r="FXC7" s="106"/>
      <c r="FXG7" s="106"/>
      <c r="FXK7" s="106"/>
      <c r="FXO7" s="106"/>
      <c r="FXS7" s="106"/>
      <c r="FXW7" s="106"/>
      <c r="FYA7" s="106"/>
      <c r="FYE7" s="106"/>
      <c r="FYI7" s="106"/>
      <c r="FYM7" s="106"/>
      <c r="FYQ7" s="106"/>
      <c r="FYU7" s="106"/>
      <c r="FYY7" s="106"/>
      <c r="FZC7" s="106"/>
      <c r="FZG7" s="106"/>
      <c r="FZK7" s="106"/>
      <c r="FZO7" s="106"/>
      <c r="FZS7" s="106"/>
      <c r="FZW7" s="106"/>
      <c r="GAA7" s="106"/>
      <c r="GAE7" s="106"/>
      <c r="GAI7" s="106"/>
      <c r="GAM7" s="106"/>
      <c r="GAQ7" s="106"/>
      <c r="GAU7" s="106"/>
      <c r="GAY7" s="106"/>
      <c r="GBC7" s="106"/>
      <c r="GBG7" s="106"/>
      <c r="GBK7" s="106"/>
      <c r="GBO7" s="106"/>
      <c r="GBS7" s="106"/>
      <c r="GBW7" s="106"/>
      <c r="GCA7" s="106"/>
      <c r="GCE7" s="106"/>
      <c r="GCI7" s="106"/>
      <c r="GCM7" s="106"/>
      <c r="GCQ7" s="106"/>
      <c r="GCU7" s="106"/>
      <c r="GCY7" s="106"/>
      <c r="GDC7" s="106"/>
      <c r="GDG7" s="106"/>
      <c r="GDK7" s="106"/>
      <c r="GDO7" s="106"/>
      <c r="GDS7" s="106"/>
      <c r="GDW7" s="106"/>
      <c r="GEA7" s="106"/>
      <c r="GEE7" s="106"/>
      <c r="GEI7" s="106"/>
      <c r="GEM7" s="106"/>
      <c r="GEQ7" s="106"/>
      <c r="GEU7" s="106"/>
      <c r="GEY7" s="106"/>
      <c r="GFC7" s="106"/>
      <c r="GFG7" s="106"/>
      <c r="GFK7" s="106"/>
      <c r="GFO7" s="106"/>
      <c r="GFS7" s="106"/>
      <c r="GFW7" s="106"/>
      <c r="GGA7" s="106"/>
      <c r="GGE7" s="106"/>
      <c r="GGI7" s="106"/>
      <c r="GGM7" s="106"/>
      <c r="GGQ7" s="106"/>
      <c r="GGU7" s="106"/>
      <c r="GGY7" s="106"/>
      <c r="GHC7" s="106"/>
      <c r="GHG7" s="106"/>
      <c r="GHK7" s="106"/>
      <c r="GHO7" s="106"/>
      <c r="GHS7" s="106"/>
      <c r="GHW7" s="106"/>
      <c r="GIA7" s="106"/>
      <c r="GIE7" s="106"/>
      <c r="GII7" s="106"/>
      <c r="GIM7" s="106"/>
      <c r="GIQ7" s="106"/>
      <c r="GIU7" s="106"/>
      <c r="GIY7" s="106"/>
      <c r="GJC7" s="106"/>
      <c r="GJG7" s="106"/>
      <c r="GJK7" s="106"/>
      <c r="GJO7" s="106"/>
      <c r="GJS7" s="106"/>
      <c r="GJW7" s="106"/>
      <c r="GKA7" s="106"/>
      <c r="GKE7" s="106"/>
      <c r="GKI7" s="106"/>
      <c r="GKM7" s="106"/>
      <c r="GKQ7" s="106"/>
      <c r="GKU7" s="106"/>
      <c r="GKY7" s="106"/>
      <c r="GLC7" s="106"/>
      <c r="GLG7" s="106"/>
      <c r="GLK7" s="106"/>
      <c r="GLO7" s="106"/>
      <c r="GLS7" s="106"/>
      <c r="GLW7" s="106"/>
      <c r="GMA7" s="106"/>
      <c r="GME7" s="106"/>
      <c r="GMI7" s="106"/>
      <c r="GMM7" s="106"/>
      <c r="GMQ7" s="106"/>
      <c r="GMU7" s="106"/>
      <c r="GMY7" s="106"/>
      <c r="GNC7" s="106"/>
      <c r="GNG7" s="106"/>
      <c r="GNK7" s="106"/>
      <c r="GNO7" s="106"/>
      <c r="GNS7" s="106"/>
      <c r="GNW7" s="106"/>
      <c r="GOA7" s="106"/>
      <c r="GOE7" s="106"/>
      <c r="GOI7" s="106"/>
      <c r="GOM7" s="106"/>
      <c r="GOQ7" s="106"/>
      <c r="GOU7" s="106"/>
      <c r="GOY7" s="106"/>
      <c r="GPC7" s="106"/>
      <c r="GPG7" s="106"/>
      <c r="GPK7" s="106"/>
      <c r="GPO7" s="106"/>
      <c r="GPS7" s="106"/>
      <c r="GPW7" s="106"/>
      <c r="GQA7" s="106"/>
      <c r="GQE7" s="106"/>
      <c r="GQI7" s="106"/>
      <c r="GQM7" s="106"/>
      <c r="GQQ7" s="106"/>
      <c r="GQU7" s="106"/>
      <c r="GQY7" s="106"/>
      <c r="GRC7" s="106"/>
      <c r="GRG7" s="106"/>
      <c r="GRK7" s="106"/>
      <c r="GRO7" s="106"/>
      <c r="GRS7" s="106"/>
      <c r="GRW7" s="106"/>
      <c r="GSA7" s="106"/>
      <c r="GSE7" s="106"/>
      <c r="GSI7" s="106"/>
      <c r="GSM7" s="106"/>
      <c r="GSQ7" s="106"/>
      <c r="GSU7" s="106"/>
      <c r="GSY7" s="106"/>
      <c r="GTC7" s="106"/>
      <c r="GTG7" s="106"/>
      <c r="GTK7" s="106"/>
      <c r="GTO7" s="106"/>
      <c r="GTS7" s="106"/>
      <c r="GTW7" s="106"/>
      <c r="GUA7" s="106"/>
      <c r="GUE7" s="106"/>
      <c r="GUI7" s="106"/>
      <c r="GUM7" s="106"/>
      <c r="GUQ7" s="106"/>
      <c r="GUU7" s="106"/>
      <c r="GUY7" s="106"/>
      <c r="GVC7" s="106"/>
      <c r="GVG7" s="106"/>
      <c r="GVK7" s="106"/>
      <c r="GVO7" s="106"/>
      <c r="GVS7" s="106"/>
      <c r="GVW7" s="106"/>
      <c r="GWA7" s="106"/>
      <c r="GWE7" s="106"/>
      <c r="GWI7" s="106"/>
      <c r="GWM7" s="106"/>
      <c r="GWQ7" s="106"/>
      <c r="GWU7" s="106"/>
      <c r="GWY7" s="106"/>
      <c r="GXC7" s="106"/>
      <c r="GXG7" s="106"/>
      <c r="GXK7" s="106"/>
      <c r="GXO7" s="106"/>
      <c r="GXS7" s="106"/>
      <c r="GXW7" s="106"/>
      <c r="GYA7" s="106"/>
      <c r="GYE7" s="106"/>
      <c r="GYI7" s="106"/>
      <c r="GYM7" s="106"/>
      <c r="GYQ7" s="106"/>
      <c r="GYU7" s="106"/>
      <c r="GYY7" s="106"/>
      <c r="GZC7" s="106"/>
      <c r="GZG7" s="106"/>
      <c r="GZK7" s="106"/>
      <c r="GZO7" s="106"/>
      <c r="GZS7" s="106"/>
      <c r="GZW7" s="106"/>
      <c r="HAA7" s="106"/>
      <c r="HAE7" s="106"/>
      <c r="HAI7" s="106"/>
      <c r="HAM7" s="106"/>
      <c r="HAQ7" s="106"/>
      <c r="HAU7" s="106"/>
      <c r="HAY7" s="106"/>
      <c r="HBC7" s="106"/>
      <c r="HBG7" s="106"/>
      <c r="HBK7" s="106"/>
      <c r="HBO7" s="106"/>
      <c r="HBS7" s="106"/>
      <c r="HBW7" s="106"/>
      <c r="HCA7" s="106"/>
      <c r="HCE7" s="106"/>
      <c r="HCI7" s="106"/>
      <c r="HCM7" s="106"/>
      <c r="HCQ7" s="106"/>
      <c r="HCU7" s="106"/>
      <c r="HCY7" s="106"/>
      <c r="HDC7" s="106"/>
      <c r="HDG7" s="106"/>
      <c r="HDK7" s="106"/>
      <c r="HDO7" s="106"/>
      <c r="HDS7" s="106"/>
      <c r="HDW7" s="106"/>
      <c r="HEA7" s="106"/>
      <c r="HEE7" s="106"/>
      <c r="HEI7" s="106"/>
      <c r="HEM7" s="106"/>
      <c r="HEQ7" s="106"/>
      <c r="HEU7" s="106"/>
      <c r="HEY7" s="106"/>
      <c r="HFC7" s="106"/>
      <c r="HFG7" s="106"/>
      <c r="HFK7" s="106"/>
      <c r="HFO7" s="106"/>
      <c r="HFS7" s="106"/>
      <c r="HFW7" s="106"/>
      <c r="HGA7" s="106"/>
      <c r="HGE7" s="106"/>
      <c r="HGI7" s="106"/>
      <c r="HGM7" s="106"/>
      <c r="HGQ7" s="106"/>
      <c r="HGU7" s="106"/>
      <c r="HGY7" s="106"/>
      <c r="HHC7" s="106"/>
      <c r="HHG7" s="106"/>
      <c r="HHK7" s="106"/>
      <c r="HHO7" s="106"/>
      <c r="HHS7" s="106"/>
      <c r="HHW7" s="106"/>
      <c r="HIA7" s="106"/>
      <c r="HIE7" s="106"/>
      <c r="HII7" s="106"/>
      <c r="HIM7" s="106"/>
      <c r="HIQ7" s="106"/>
      <c r="HIU7" s="106"/>
      <c r="HIY7" s="106"/>
      <c r="HJC7" s="106"/>
      <c r="HJG7" s="106"/>
      <c r="HJK7" s="106"/>
      <c r="HJO7" s="106"/>
      <c r="HJS7" s="106"/>
      <c r="HJW7" s="106"/>
      <c r="HKA7" s="106"/>
      <c r="HKE7" s="106"/>
      <c r="HKI7" s="106"/>
      <c r="HKM7" s="106"/>
      <c r="HKQ7" s="106"/>
      <c r="HKU7" s="106"/>
      <c r="HKY7" s="106"/>
      <c r="HLC7" s="106"/>
      <c r="HLG7" s="106"/>
      <c r="HLK7" s="106"/>
      <c r="HLO7" s="106"/>
      <c r="HLS7" s="106"/>
      <c r="HLW7" s="106"/>
      <c r="HMA7" s="106"/>
      <c r="HME7" s="106"/>
      <c r="HMI7" s="106"/>
      <c r="HMM7" s="106"/>
      <c r="HMQ7" s="106"/>
      <c r="HMU7" s="106"/>
      <c r="HMY7" s="106"/>
      <c r="HNC7" s="106"/>
      <c r="HNG7" s="106"/>
      <c r="HNK7" s="106"/>
      <c r="HNO7" s="106"/>
      <c r="HNS7" s="106"/>
      <c r="HNW7" s="106"/>
      <c r="HOA7" s="106"/>
      <c r="HOE7" s="106"/>
      <c r="HOI7" s="106"/>
      <c r="HOM7" s="106"/>
      <c r="HOQ7" s="106"/>
      <c r="HOU7" s="106"/>
      <c r="HOY7" s="106"/>
      <c r="HPC7" s="106"/>
      <c r="HPG7" s="106"/>
      <c r="HPK7" s="106"/>
      <c r="HPO7" s="106"/>
      <c r="HPS7" s="106"/>
      <c r="HPW7" s="106"/>
      <c r="HQA7" s="106"/>
      <c r="HQE7" s="106"/>
      <c r="HQI7" s="106"/>
      <c r="HQM7" s="106"/>
      <c r="HQQ7" s="106"/>
      <c r="HQU7" s="106"/>
      <c r="HQY7" s="106"/>
      <c r="HRC7" s="106"/>
      <c r="HRG7" s="106"/>
      <c r="HRK7" s="106"/>
      <c r="HRO7" s="106"/>
      <c r="HRS7" s="106"/>
      <c r="HRW7" s="106"/>
      <c r="HSA7" s="106"/>
      <c r="HSE7" s="106"/>
      <c r="HSI7" s="106"/>
      <c r="HSM7" s="106"/>
      <c r="HSQ7" s="106"/>
      <c r="HSU7" s="106"/>
      <c r="HSY7" s="106"/>
      <c r="HTC7" s="106"/>
      <c r="HTG7" s="106"/>
      <c r="HTK7" s="106"/>
      <c r="HTO7" s="106"/>
      <c r="HTS7" s="106"/>
      <c r="HTW7" s="106"/>
      <c r="HUA7" s="106"/>
      <c r="HUE7" s="106"/>
      <c r="HUI7" s="106"/>
      <c r="HUM7" s="106"/>
      <c r="HUQ7" s="106"/>
      <c r="HUU7" s="106"/>
      <c r="HUY7" s="106"/>
      <c r="HVC7" s="106"/>
      <c r="HVG7" s="106"/>
      <c r="HVK7" s="106"/>
      <c r="HVO7" s="106"/>
      <c r="HVS7" s="106"/>
      <c r="HVW7" s="106"/>
      <c r="HWA7" s="106"/>
      <c r="HWE7" s="106"/>
      <c r="HWI7" s="106"/>
      <c r="HWM7" s="106"/>
      <c r="HWQ7" s="106"/>
      <c r="HWU7" s="106"/>
      <c r="HWY7" s="106"/>
      <c r="HXC7" s="106"/>
      <c r="HXG7" s="106"/>
      <c r="HXK7" s="106"/>
      <c r="HXO7" s="106"/>
      <c r="HXS7" s="106"/>
      <c r="HXW7" s="106"/>
      <c r="HYA7" s="106"/>
      <c r="HYE7" s="106"/>
      <c r="HYI7" s="106"/>
      <c r="HYM7" s="106"/>
      <c r="HYQ7" s="106"/>
      <c r="HYU7" s="106"/>
      <c r="HYY7" s="106"/>
      <c r="HZC7" s="106"/>
      <c r="HZG7" s="106"/>
      <c r="HZK7" s="106"/>
      <c r="HZO7" s="106"/>
      <c r="HZS7" s="106"/>
      <c r="HZW7" s="106"/>
      <c r="IAA7" s="106"/>
      <c r="IAE7" s="106"/>
      <c r="IAI7" s="106"/>
      <c r="IAM7" s="106"/>
      <c r="IAQ7" s="106"/>
      <c r="IAU7" s="106"/>
      <c r="IAY7" s="106"/>
      <c r="IBC7" s="106"/>
      <c r="IBG7" s="106"/>
      <c r="IBK7" s="106"/>
      <c r="IBO7" s="106"/>
      <c r="IBS7" s="106"/>
      <c r="IBW7" s="106"/>
      <c r="ICA7" s="106"/>
      <c r="ICE7" s="106"/>
      <c r="ICI7" s="106"/>
      <c r="ICM7" s="106"/>
      <c r="ICQ7" s="106"/>
      <c r="ICU7" s="106"/>
      <c r="ICY7" s="106"/>
      <c r="IDC7" s="106"/>
      <c r="IDG7" s="106"/>
      <c r="IDK7" s="106"/>
      <c r="IDO7" s="106"/>
      <c r="IDS7" s="106"/>
      <c r="IDW7" s="106"/>
      <c r="IEA7" s="106"/>
      <c r="IEE7" s="106"/>
      <c r="IEI7" s="106"/>
      <c r="IEM7" s="106"/>
      <c r="IEQ7" s="106"/>
      <c r="IEU7" s="106"/>
      <c r="IEY7" s="106"/>
      <c r="IFC7" s="106"/>
      <c r="IFG7" s="106"/>
      <c r="IFK7" s="106"/>
      <c r="IFO7" s="106"/>
      <c r="IFS7" s="106"/>
      <c r="IFW7" s="106"/>
      <c r="IGA7" s="106"/>
      <c r="IGE7" s="106"/>
      <c r="IGI7" s="106"/>
      <c r="IGM7" s="106"/>
      <c r="IGQ7" s="106"/>
      <c r="IGU7" s="106"/>
      <c r="IGY7" s="106"/>
      <c r="IHC7" s="106"/>
      <c r="IHG7" s="106"/>
      <c r="IHK7" s="106"/>
      <c r="IHO7" s="106"/>
      <c r="IHS7" s="106"/>
      <c r="IHW7" s="106"/>
      <c r="IIA7" s="106"/>
      <c r="IIE7" s="106"/>
      <c r="III7" s="106"/>
      <c r="IIM7" s="106"/>
      <c r="IIQ7" s="106"/>
      <c r="IIU7" s="106"/>
      <c r="IIY7" s="106"/>
      <c r="IJC7" s="106"/>
      <c r="IJG7" s="106"/>
      <c r="IJK7" s="106"/>
      <c r="IJO7" s="106"/>
      <c r="IJS7" s="106"/>
      <c r="IJW7" s="106"/>
      <c r="IKA7" s="106"/>
      <c r="IKE7" s="106"/>
      <c r="IKI7" s="106"/>
      <c r="IKM7" s="106"/>
      <c r="IKQ7" s="106"/>
      <c r="IKU7" s="106"/>
      <c r="IKY7" s="106"/>
      <c r="ILC7" s="106"/>
      <c r="ILG7" s="106"/>
      <c r="ILK7" s="106"/>
      <c r="ILO7" s="106"/>
      <c r="ILS7" s="106"/>
      <c r="ILW7" s="106"/>
      <c r="IMA7" s="106"/>
      <c r="IME7" s="106"/>
      <c r="IMI7" s="106"/>
      <c r="IMM7" s="106"/>
      <c r="IMQ7" s="106"/>
      <c r="IMU7" s="106"/>
      <c r="IMY7" s="106"/>
      <c r="INC7" s="106"/>
      <c r="ING7" s="106"/>
      <c r="INK7" s="106"/>
      <c r="INO7" s="106"/>
      <c r="INS7" s="106"/>
      <c r="INW7" s="106"/>
      <c r="IOA7" s="106"/>
      <c r="IOE7" s="106"/>
      <c r="IOI7" s="106"/>
      <c r="IOM7" s="106"/>
      <c r="IOQ7" s="106"/>
      <c r="IOU7" s="106"/>
      <c r="IOY7" s="106"/>
      <c r="IPC7" s="106"/>
      <c r="IPG7" s="106"/>
      <c r="IPK7" s="106"/>
      <c r="IPO7" s="106"/>
      <c r="IPS7" s="106"/>
      <c r="IPW7" s="106"/>
      <c r="IQA7" s="106"/>
      <c r="IQE7" s="106"/>
      <c r="IQI7" s="106"/>
      <c r="IQM7" s="106"/>
      <c r="IQQ7" s="106"/>
      <c r="IQU7" s="106"/>
      <c r="IQY7" s="106"/>
      <c r="IRC7" s="106"/>
      <c r="IRG7" s="106"/>
      <c r="IRK7" s="106"/>
      <c r="IRO7" s="106"/>
      <c r="IRS7" s="106"/>
      <c r="IRW7" s="106"/>
      <c r="ISA7" s="106"/>
      <c r="ISE7" s="106"/>
      <c r="ISI7" s="106"/>
      <c r="ISM7" s="106"/>
      <c r="ISQ7" s="106"/>
      <c r="ISU7" s="106"/>
      <c r="ISY7" s="106"/>
      <c r="ITC7" s="106"/>
      <c r="ITG7" s="106"/>
      <c r="ITK7" s="106"/>
      <c r="ITO7" s="106"/>
      <c r="ITS7" s="106"/>
      <c r="ITW7" s="106"/>
      <c r="IUA7" s="106"/>
      <c r="IUE7" s="106"/>
      <c r="IUI7" s="106"/>
      <c r="IUM7" s="106"/>
      <c r="IUQ7" s="106"/>
      <c r="IUU7" s="106"/>
      <c r="IUY7" s="106"/>
      <c r="IVC7" s="106"/>
      <c r="IVG7" s="106"/>
      <c r="IVK7" s="106"/>
      <c r="IVO7" s="106"/>
      <c r="IVS7" s="106"/>
      <c r="IVW7" s="106"/>
      <c r="IWA7" s="106"/>
      <c r="IWE7" s="106"/>
      <c r="IWI7" s="106"/>
      <c r="IWM7" s="106"/>
      <c r="IWQ7" s="106"/>
      <c r="IWU7" s="106"/>
      <c r="IWY7" s="106"/>
      <c r="IXC7" s="106"/>
      <c r="IXG7" s="106"/>
      <c r="IXK7" s="106"/>
      <c r="IXO7" s="106"/>
      <c r="IXS7" s="106"/>
      <c r="IXW7" s="106"/>
      <c r="IYA7" s="106"/>
      <c r="IYE7" s="106"/>
      <c r="IYI7" s="106"/>
      <c r="IYM7" s="106"/>
      <c r="IYQ7" s="106"/>
      <c r="IYU7" s="106"/>
      <c r="IYY7" s="106"/>
      <c r="IZC7" s="106"/>
      <c r="IZG7" s="106"/>
      <c r="IZK7" s="106"/>
      <c r="IZO7" s="106"/>
      <c r="IZS7" s="106"/>
      <c r="IZW7" s="106"/>
      <c r="JAA7" s="106"/>
      <c r="JAE7" s="106"/>
      <c r="JAI7" s="106"/>
      <c r="JAM7" s="106"/>
      <c r="JAQ7" s="106"/>
      <c r="JAU7" s="106"/>
      <c r="JAY7" s="106"/>
      <c r="JBC7" s="106"/>
      <c r="JBG7" s="106"/>
      <c r="JBK7" s="106"/>
      <c r="JBO7" s="106"/>
      <c r="JBS7" s="106"/>
      <c r="JBW7" s="106"/>
      <c r="JCA7" s="106"/>
      <c r="JCE7" s="106"/>
      <c r="JCI7" s="106"/>
      <c r="JCM7" s="106"/>
      <c r="JCQ7" s="106"/>
      <c r="JCU7" s="106"/>
      <c r="JCY7" s="106"/>
      <c r="JDC7" s="106"/>
      <c r="JDG7" s="106"/>
      <c r="JDK7" s="106"/>
      <c r="JDO7" s="106"/>
      <c r="JDS7" s="106"/>
      <c r="JDW7" s="106"/>
      <c r="JEA7" s="106"/>
      <c r="JEE7" s="106"/>
      <c r="JEI7" s="106"/>
      <c r="JEM7" s="106"/>
      <c r="JEQ7" s="106"/>
      <c r="JEU7" s="106"/>
      <c r="JEY7" s="106"/>
      <c r="JFC7" s="106"/>
      <c r="JFG7" s="106"/>
      <c r="JFK7" s="106"/>
      <c r="JFO7" s="106"/>
      <c r="JFS7" s="106"/>
      <c r="JFW7" s="106"/>
      <c r="JGA7" s="106"/>
      <c r="JGE7" s="106"/>
      <c r="JGI7" s="106"/>
      <c r="JGM7" s="106"/>
      <c r="JGQ7" s="106"/>
      <c r="JGU7" s="106"/>
      <c r="JGY7" s="106"/>
      <c r="JHC7" s="106"/>
      <c r="JHG7" s="106"/>
      <c r="JHK7" s="106"/>
      <c r="JHO7" s="106"/>
      <c r="JHS7" s="106"/>
      <c r="JHW7" s="106"/>
      <c r="JIA7" s="106"/>
      <c r="JIE7" s="106"/>
      <c r="JII7" s="106"/>
      <c r="JIM7" s="106"/>
      <c r="JIQ7" s="106"/>
      <c r="JIU7" s="106"/>
      <c r="JIY7" s="106"/>
      <c r="JJC7" s="106"/>
      <c r="JJG7" s="106"/>
      <c r="JJK7" s="106"/>
      <c r="JJO7" s="106"/>
      <c r="JJS7" s="106"/>
      <c r="JJW7" s="106"/>
      <c r="JKA7" s="106"/>
      <c r="JKE7" s="106"/>
      <c r="JKI7" s="106"/>
      <c r="JKM7" s="106"/>
      <c r="JKQ7" s="106"/>
      <c r="JKU7" s="106"/>
      <c r="JKY7" s="106"/>
      <c r="JLC7" s="106"/>
      <c r="JLG7" s="106"/>
      <c r="JLK7" s="106"/>
      <c r="JLO7" s="106"/>
      <c r="JLS7" s="106"/>
      <c r="JLW7" s="106"/>
      <c r="JMA7" s="106"/>
      <c r="JME7" s="106"/>
      <c r="JMI7" s="106"/>
      <c r="JMM7" s="106"/>
      <c r="JMQ7" s="106"/>
      <c r="JMU7" s="106"/>
      <c r="JMY7" s="106"/>
      <c r="JNC7" s="106"/>
      <c r="JNG7" s="106"/>
      <c r="JNK7" s="106"/>
      <c r="JNO7" s="106"/>
      <c r="JNS7" s="106"/>
      <c r="JNW7" s="106"/>
      <c r="JOA7" s="106"/>
      <c r="JOE7" s="106"/>
      <c r="JOI7" s="106"/>
      <c r="JOM7" s="106"/>
      <c r="JOQ7" s="106"/>
      <c r="JOU7" s="106"/>
      <c r="JOY7" s="106"/>
      <c r="JPC7" s="106"/>
      <c r="JPG7" s="106"/>
      <c r="JPK7" s="106"/>
      <c r="JPO7" s="106"/>
      <c r="JPS7" s="106"/>
      <c r="JPW7" s="106"/>
      <c r="JQA7" s="106"/>
      <c r="JQE7" s="106"/>
      <c r="JQI7" s="106"/>
      <c r="JQM7" s="106"/>
      <c r="JQQ7" s="106"/>
      <c r="JQU7" s="106"/>
      <c r="JQY7" s="106"/>
      <c r="JRC7" s="106"/>
      <c r="JRG7" s="106"/>
      <c r="JRK7" s="106"/>
      <c r="JRO7" s="106"/>
      <c r="JRS7" s="106"/>
      <c r="JRW7" s="106"/>
      <c r="JSA7" s="106"/>
      <c r="JSE7" s="106"/>
      <c r="JSI7" s="106"/>
      <c r="JSM7" s="106"/>
      <c r="JSQ7" s="106"/>
      <c r="JSU7" s="106"/>
      <c r="JSY7" s="106"/>
      <c r="JTC7" s="106"/>
      <c r="JTG7" s="106"/>
      <c r="JTK7" s="106"/>
      <c r="JTO7" s="106"/>
      <c r="JTS7" s="106"/>
      <c r="JTW7" s="106"/>
      <c r="JUA7" s="106"/>
      <c r="JUE7" s="106"/>
      <c r="JUI7" s="106"/>
      <c r="JUM7" s="106"/>
      <c r="JUQ7" s="106"/>
      <c r="JUU7" s="106"/>
      <c r="JUY7" s="106"/>
      <c r="JVC7" s="106"/>
      <c r="JVG7" s="106"/>
      <c r="JVK7" s="106"/>
      <c r="JVO7" s="106"/>
      <c r="JVS7" s="106"/>
      <c r="JVW7" s="106"/>
      <c r="JWA7" s="106"/>
      <c r="JWE7" s="106"/>
      <c r="JWI7" s="106"/>
      <c r="JWM7" s="106"/>
      <c r="JWQ7" s="106"/>
      <c r="JWU7" s="106"/>
      <c r="JWY7" s="106"/>
      <c r="JXC7" s="106"/>
      <c r="JXG7" s="106"/>
      <c r="JXK7" s="106"/>
      <c r="JXO7" s="106"/>
      <c r="JXS7" s="106"/>
      <c r="JXW7" s="106"/>
      <c r="JYA7" s="106"/>
      <c r="JYE7" s="106"/>
      <c r="JYI7" s="106"/>
      <c r="JYM7" s="106"/>
      <c r="JYQ7" s="106"/>
      <c r="JYU7" s="106"/>
      <c r="JYY7" s="106"/>
      <c r="JZC7" s="106"/>
      <c r="JZG7" s="106"/>
      <c r="JZK7" s="106"/>
      <c r="JZO7" s="106"/>
      <c r="JZS7" s="106"/>
      <c r="JZW7" s="106"/>
      <c r="KAA7" s="106"/>
      <c r="KAE7" s="106"/>
      <c r="KAI7" s="106"/>
      <c r="KAM7" s="106"/>
      <c r="KAQ7" s="106"/>
      <c r="KAU7" s="106"/>
      <c r="KAY7" s="106"/>
      <c r="KBC7" s="106"/>
      <c r="KBG7" s="106"/>
      <c r="KBK7" s="106"/>
      <c r="KBO7" s="106"/>
      <c r="KBS7" s="106"/>
      <c r="KBW7" s="106"/>
      <c r="KCA7" s="106"/>
      <c r="KCE7" s="106"/>
      <c r="KCI7" s="106"/>
      <c r="KCM7" s="106"/>
      <c r="KCQ7" s="106"/>
      <c r="KCU7" s="106"/>
      <c r="KCY7" s="106"/>
      <c r="KDC7" s="106"/>
      <c r="KDG7" s="106"/>
      <c r="KDK7" s="106"/>
      <c r="KDO7" s="106"/>
      <c r="KDS7" s="106"/>
      <c r="KDW7" s="106"/>
      <c r="KEA7" s="106"/>
      <c r="KEE7" s="106"/>
      <c r="KEI7" s="106"/>
      <c r="KEM7" s="106"/>
      <c r="KEQ7" s="106"/>
      <c r="KEU7" s="106"/>
      <c r="KEY7" s="106"/>
      <c r="KFC7" s="106"/>
      <c r="KFG7" s="106"/>
      <c r="KFK7" s="106"/>
      <c r="KFO7" s="106"/>
      <c r="KFS7" s="106"/>
      <c r="KFW7" s="106"/>
      <c r="KGA7" s="106"/>
      <c r="KGE7" s="106"/>
      <c r="KGI7" s="106"/>
      <c r="KGM7" s="106"/>
      <c r="KGQ7" s="106"/>
      <c r="KGU7" s="106"/>
      <c r="KGY7" s="106"/>
      <c r="KHC7" s="106"/>
      <c r="KHG7" s="106"/>
      <c r="KHK7" s="106"/>
      <c r="KHO7" s="106"/>
      <c r="KHS7" s="106"/>
      <c r="KHW7" s="106"/>
      <c r="KIA7" s="106"/>
      <c r="KIE7" s="106"/>
      <c r="KII7" s="106"/>
      <c r="KIM7" s="106"/>
      <c r="KIQ7" s="106"/>
      <c r="KIU7" s="106"/>
      <c r="KIY7" s="106"/>
      <c r="KJC7" s="106"/>
      <c r="KJG7" s="106"/>
      <c r="KJK7" s="106"/>
      <c r="KJO7" s="106"/>
      <c r="KJS7" s="106"/>
      <c r="KJW7" s="106"/>
      <c r="KKA7" s="106"/>
      <c r="KKE7" s="106"/>
      <c r="KKI7" s="106"/>
      <c r="KKM7" s="106"/>
      <c r="KKQ7" s="106"/>
      <c r="KKU7" s="106"/>
      <c r="KKY7" s="106"/>
      <c r="KLC7" s="106"/>
      <c r="KLG7" s="106"/>
      <c r="KLK7" s="106"/>
      <c r="KLO7" s="106"/>
      <c r="KLS7" s="106"/>
      <c r="KLW7" s="106"/>
      <c r="KMA7" s="106"/>
      <c r="KME7" s="106"/>
      <c r="KMI7" s="106"/>
      <c r="KMM7" s="106"/>
      <c r="KMQ7" s="106"/>
      <c r="KMU7" s="106"/>
      <c r="KMY7" s="106"/>
      <c r="KNC7" s="106"/>
      <c r="KNG7" s="106"/>
      <c r="KNK7" s="106"/>
      <c r="KNO7" s="106"/>
      <c r="KNS7" s="106"/>
      <c r="KNW7" s="106"/>
      <c r="KOA7" s="106"/>
      <c r="KOE7" s="106"/>
      <c r="KOI7" s="106"/>
      <c r="KOM7" s="106"/>
      <c r="KOQ7" s="106"/>
      <c r="KOU7" s="106"/>
      <c r="KOY7" s="106"/>
      <c r="KPC7" s="106"/>
      <c r="KPG7" s="106"/>
      <c r="KPK7" s="106"/>
      <c r="KPO7" s="106"/>
      <c r="KPS7" s="106"/>
      <c r="KPW7" s="106"/>
      <c r="KQA7" s="106"/>
      <c r="KQE7" s="106"/>
      <c r="KQI7" s="106"/>
      <c r="KQM7" s="106"/>
      <c r="KQQ7" s="106"/>
      <c r="KQU7" s="106"/>
      <c r="KQY7" s="106"/>
      <c r="KRC7" s="106"/>
      <c r="KRG7" s="106"/>
      <c r="KRK7" s="106"/>
      <c r="KRO7" s="106"/>
      <c r="KRS7" s="106"/>
      <c r="KRW7" s="106"/>
      <c r="KSA7" s="106"/>
      <c r="KSE7" s="106"/>
      <c r="KSI7" s="106"/>
      <c r="KSM7" s="106"/>
      <c r="KSQ7" s="106"/>
      <c r="KSU7" s="106"/>
      <c r="KSY7" s="106"/>
      <c r="KTC7" s="106"/>
      <c r="KTG7" s="106"/>
      <c r="KTK7" s="106"/>
      <c r="KTO7" s="106"/>
      <c r="KTS7" s="106"/>
      <c r="KTW7" s="106"/>
      <c r="KUA7" s="106"/>
      <c r="KUE7" s="106"/>
      <c r="KUI7" s="106"/>
      <c r="KUM7" s="106"/>
      <c r="KUQ7" s="106"/>
      <c r="KUU7" s="106"/>
      <c r="KUY7" s="106"/>
      <c r="KVC7" s="106"/>
      <c r="KVG7" s="106"/>
      <c r="KVK7" s="106"/>
      <c r="KVO7" s="106"/>
      <c r="KVS7" s="106"/>
      <c r="KVW7" s="106"/>
      <c r="KWA7" s="106"/>
      <c r="KWE7" s="106"/>
      <c r="KWI7" s="106"/>
      <c r="KWM7" s="106"/>
      <c r="KWQ7" s="106"/>
      <c r="KWU7" s="106"/>
      <c r="KWY7" s="106"/>
      <c r="KXC7" s="106"/>
      <c r="KXG7" s="106"/>
      <c r="KXK7" s="106"/>
      <c r="KXO7" s="106"/>
      <c r="KXS7" s="106"/>
      <c r="KXW7" s="106"/>
      <c r="KYA7" s="106"/>
      <c r="KYE7" s="106"/>
      <c r="KYI7" s="106"/>
      <c r="KYM7" s="106"/>
      <c r="KYQ7" s="106"/>
      <c r="KYU7" s="106"/>
      <c r="KYY7" s="106"/>
      <c r="KZC7" s="106"/>
      <c r="KZG7" s="106"/>
      <c r="KZK7" s="106"/>
      <c r="KZO7" s="106"/>
      <c r="KZS7" s="106"/>
      <c r="KZW7" s="106"/>
      <c r="LAA7" s="106"/>
      <c r="LAE7" s="106"/>
      <c r="LAI7" s="106"/>
      <c r="LAM7" s="106"/>
      <c r="LAQ7" s="106"/>
      <c r="LAU7" s="106"/>
      <c r="LAY7" s="106"/>
      <c r="LBC7" s="106"/>
      <c r="LBG7" s="106"/>
      <c r="LBK7" s="106"/>
      <c r="LBO7" s="106"/>
      <c r="LBS7" s="106"/>
      <c r="LBW7" s="106"/>
      <c r="LCA7" s="106"/>
      <c r="LCE7" s="106"/>
      <c r="LCI7" s="106"/>
      <c r="LCM7" s="106"/>
      <c r="LCQ7" s="106"/>
      <c r="LCU7" s="106"/>
      <c r="LCY7" s="106"/>
      <c r="LDC7" s="106"/>
      <c r="LDG7" s="106"/>
      <c r="LDK7" s="106"/>
      <c r="LDO7" s="106"/>
      <c r="LDS7" s="106"/>
      <c r="LDW7" s="106"/>
      <c r="LEA7" s="106"/>
      <c r="LEE7" s="106"/>
      <c r="LEI7" s="106"/>
      <c r="LEM7" s="106"/>
      <c r="LEQ7" s="106"/>
      <c r="LEU7" s="106"/>
      <c r="LEY7" s="106"/>
      <c r="LFC7" s="106"/>
      <c r="LFG7" s="106"/>
      <c r="LFK7" s="106"/>
      <c r="LFO7" s="106"/>
      <c r="LFS7" s="106"/>
      <c r="LFW7" s="106"/>
      <c r="LGA7" s="106"/>
      <c r="LGE7" s="106"/>
      <c r="LGI7" s="106"/>
      <c r="LGM7" s="106"/>
      <c r="LGQ7" s="106"/>
      <c r="LGU7" s="106"/>
      <c r="LGY7" s="106"/>
      <c r="LHC7" s="106"/>
      <c r="LHG7" s="106"/>
      <c r="LHK7" s="106"/>
      <c r="LHO7" s="106"/>
      <c r="LHS7" s="106"/>
      <c r="LHW7" s="106"/>
      <c r="LIA7" s="106"/>
      <c r="LIE7" s="106"/>
      <c r="LII7" s="106"/>
      <c r="LIM7" s="106"/>
      <c r="LIQ7" s="106"/>
      <c r="LIU7" s="106"/>
      <c r="LIY7" s="106"/>
      <c r="LJC7" s="106"/>
      <c r="LJG7" s="106"/>
      <c r="LJK7" s="106"/>
      <c r="LJO7" s="106"/>
      <c r="LJS7" s="106"/>
      <c r="LJW7" s="106"/>
      <c r="LKA7" s="106"/>
      <c r="LKE7" s="106"/>
      <c r="LKI7" s="106"/>
      <c r="LKM7" s="106"/>
      <c r="LKQ7" s="106"/>
      <c r="LKU7" s="106"/>
      <c r="LKY7" s="106"/>
      <c r="LLC7" s="106"/>
      <c r="LLG7" s="106"/>
      <c r="LLK7" s="106"/>
      <c r="LLO7" s="106"/>
      <c r="LLS7" s="106"/>
      <c r="LLW7" s="106"/>
      <c r="LMA7" s="106"/>
      <c r="LME7" s="106"/>
      <c r="LMI7" s="106"/>
      <c r="LMM7" s="106"/>
      <c r="LMQ7" s="106"/>
      <c r="LMU7" s="106"/>
      <c r="LMY7" s="106"/>
      <c r="LNC7" s="106"/>
      <c r="LNG7" s="106"/>
      <c r="LNK7" s="106"/>
      <c r="LNO7" s="106"/>
      <c r="LNS7" s="106"/>
      <c r="LNW7" s="106"/>
      <c r="LOA7" s="106"/>
      <c r="LOE7" s="106"/>
      <c r="LOI7" s="106"/>
      <c r="LOM7" s="106"/>
      <c r="LOQ7" s="106"/>
      <c r="LOU7" s="106"/>
      <c r="LOY7" s="106"/>
      <c r="LPC7" s="106"/>
      <c r="LPG7" s="106"/>
      <c r="LPK7" s="106"/>
      <c r="LPO7" s="106"/>
      <c r="LPS7" s="106"/>
      <c r="LPW7" s="106"/>
      <c r="LQA7" s="106"/>
      <c r="LQE7" s="106"/>
      <c r="LQI7" s="106"/>
      <c r="LQM7" s="106"/>
      <c r="LQQ7" s="106"/>
      <c r="LQU7" s="106"/>
      <c r="LQY7" s="106"/>
      <c r="LRC7" s="106"/>
      <c r="LRG7" s="106"/>
      <c r="LRK7" s="106"/>
      <c r="LRO7" s="106"/>
      <c r="LRS7" s="106"/>
      <c r="LRW7" s="106"/>
      <c r="LSA7" s="106"/>
      <c r="LSE7" s="106"/>
      <c r="LSI7" s="106"/>
      <c r="LSM7" s="106"/>
      <c r="LSQ7" s="106"/>
      <c r="LSU7" s="106"/>
      <c r="LSY7" s="106"/>
      <c r="LTC7" s="106"/>
      <c r="LTG7" s="106"/>
      <c r="LTK7" s="106"/>
      <c r="LTO7" s="106"/>
      <c r="LTS7" s="106"/>
      <c r="LTW7" s="106"/>
      <c r="LUA7" s="106"/>
      <c r="LUE7" s="106"/>
      <c r="LUI7" s="106"/>
      <c r="LUM7" s="106"/>
      <c r="LUQ7" s="106"/>
      <c r="LUU7" s="106"/>
      <c r="LUY7" s="106"/>
      <c r="LVC7" s="106"/>
      <c r="LVG7" s="106"/>
      <c r="LVK7" s="106"/>
      <c r="LVO7" s="106"/>
      <c r="LVS7" s="106"/>
      <c r="LVW7" s="106"/>
      <c r="LWA7" s="106"/>
      <c r="LWE7" s="106"/>
      <c r="LWI7" s="106"/>
      <c r="LWM7" s="106"/>
      <c r="LWQ7" s="106"/>
      <c r="LWU7" s="106"/>
      <c r="LWY7" s="106"/>
      <c r="LXC7" s="106"/>
      <c r="LXG7" s="106"/>
      <c r="LXK7" s="106"/>
      <c r="LXO7" s="106"/>
      <c r="LXS7" s="106"/>
      <c r="LXW7" s="106"/>
      <c r="LYA7" s="106"/>
      <c r="LYE7" s="106"/>
      <c r="LYI7" s="106"/>
      <c r="LYM7" s="106"/>
      <c r="LYQ7" s="106"/>
      <c r="LYU7" s="106"/>
      <c r="LYY7" s="106"/>
      <c r="LZC7" s="106"/>
      <c r="LZG7" s="106"/>
      <c r="LZK7" s="106"/>
      <c r="LZO7" s="106"/>
      <c r="LZS7" s="106"/>
      <c r="LZW7" s="106"/>
      <c r="MAA7" s="106"/>
      <c r="MAE7" s="106"/>
      <c r="MAI7" s="106"/>
      <c r="MAM7" s="106"/>
      <c r="MAQ7" s="106"/>
      <c r="MAU7" s="106"/>
      <c r="MAY7" s="106"/>
      <c r="MBC7" s="106"/>
      <c r="MBG7" s="106"/>
      <c r="MBK7" s="106"/>
      <c r="MBO7" s="106"/>
      <c r="MBS7" s="106"/>
      <c r="MBW7" s="106"/>
      <c r="MCA7" s="106"/>
      <c r="MCE7" s="106"/>
      <c r="MCI7" s="106"/>
      <c r="MCM7" s="106"/>
      <c r="MCQ7" s="106"/>
      <c r="MCU7" s="106"/>
      <c r="MCY7" s="106"/>
      <c r="MDC7" s="106"/>
      <c r="MDG7" s="106"/>
      <c r="MDK7" s="106"/>
      <c r="MDO7" s="106"/>
      <c r="MDS7" s="106"/>
      <c r="MDW7" s="106"/>
      <c r="MEA7" s="106"/>
      <c r="MEE7" s="106"/>
      <c r="MEI7" s="106"/>
      <c r="MEM7" s="106"/>
      <c r="MEQ7" s="106"/>
      <c r="MEU7" s="106"/>
      <c r="MEY7" s="106"/>
      <c r="MFC7" s="106"/>
      <c r="MFG7" s="106"/>
      <c r="MFK7" s="106"/>
      <c r="MFO7" s="106"/>
      <c r="MFS7" s="106"/>
      <c r="MFW7" s="106"/>
      <c r="MGA7" s="106"/>
      <c r="MGE7" s="106"/>
      <c r="MGI7" s="106"/>
      <c r="MGM7" s="106"/>
      <c r="MGQ7" s="106"/>
      <c r="MGU7" s="106"/>
      <c r="MGY7" s="106"/>
      <c r="MHC7" s="106"/>
      <c r="MHG7" s="106"/>
      <c r="MHK7" s="106"/>
      <c r="MHO7" s="106"/>
      <c r="MHS7" s="106"/>
      <c r="MHW7" s="106"/>
      <c r="MIA7" s="106"/>
      <c r="MIE7" s="106"/>
      <c r="MII7" s="106"/>
      <c r="MIM7" s="106"/>
      <c r="MIQ7" s="106"/>
      <c r="MIU7" s="106"/>
      <c r="MIY7" s="106"/>
      <c r="MJC7" s="106"/>
      <c r="MJG7" s="106"/>
      <c r="MJK7" s="106"/>
      <c r="MJO7" s="106"/>
      <c r="MJS7" s="106"/>
      <c r="MJW7" s="106"/>
      <c r="MKA7" s="106"/>
      <c r="MKE7" s="106"/>
      <c r="MKI7" s="106"/>
      <c r="MKM7" s="106"/>
      <c r="MKQ7" s="106"/>
      <c r="MKU7" s="106"/>
      <c r="MKY7" s="106"/>
      <c r="MLC7" s="106"/>
      <c r="MLG7" s="106"/>
      <c r="MLK7" s="106"/>
      <c r="MLO7" s="106"/>
      <c r="MLS7" s="106"/>
      <c r="MLW7" s="106"/>
      <c r="MMA7" s="106"/>
      <c r="MME7" s="106"/>
      <c r="MMI7" s="106"/>
      <c r="MMM7" s="106"/>
      <c r="MMQ7" s="106"/>
      <c r="MMU7" s="106"/>
      <c r="MMY7" s="106"/>
      <c r="MNC7" s="106"/>
      <c r="MNG7" s="106"/>
      <c r="MNK7" s="106"/>
      <c r="MNO7" s="106"/>
      <c r="MNS7" s="106"/>
      <c r="MNW7" s="106"/>
      <c r="MOA7" s="106"/>
      <c r="MOE7" s="106"/>
      <c r="MOI7" s="106"/>
      <c r="MOM7" s="106"/>
      <c r="MOQ7" s="106"/>
      <c r="MOU7" s="106"/>
      <c r="MOY7" s="106"/>
      <c r="MPC7" s="106"/>
      <c r="MPG7" s="106"/>
      <c r="MPK7" s="106"/>
      <c r="MPO7" s="106"/>
      <c r="MPS7" s="106"/>
      <c r="MPW7" s="106"/>
      <c r="MQA7" s="106"/>
      <c r="MQE7" s="106"/>
      <c r="MQI7" s="106"/>
      <c r="MQM7" s="106"/>
      <c r="MQQ7" s="106"/>
      <c r="MQU7" s="106"/>
      <c r="MQY7" s="106"/>
      <c r="MRC7" s="106"/>
      <c r="MRG7" s="106"/>
      <c r="MRK7" s="106"/>
      <c r="MRO7" s="106"/>
      <c r="MRS7" s="106"/>
      <c r="MRW7" s="106"/>
      <c r="MSA7" s="106"/>
      <c r="MSE7" s="106"/>
      <c r="MSI7" s="106"/>
      <c r="MSM7" s="106"/>
      <c r="MSQ7" s="106"/>
      <c r="MSU7" s="106"/>
      <c r="MSY7" s="106"/>
      <c r="MTC7" s="106"/>
      <c r="MTG7" s="106"/>
      <c r="MTK7" s="106"/>
      <c r="MTO7" s="106"/>
      <c r="MTS7" s="106"/>
      <c r="MTW7" s="106"/>
      <c r="MUA7" s="106"/>
      <c r="MUE7" s="106"/>
      <c r="MUI7" s="106"/>
      <c r="MUM7" s="106"/>
      <c r="MUQ7" s="106"/>
      <c r="MUU7" s="106"/>
      <c r="MUY7" s="106"/>
      <c r="MVC7" s="106"/>
      <c r="MVG7" s="106"/>
      <c r="MVK7" s="106"/>
      <c r="MVO7" s="106"/>
      <c r="MVS7" s="106"/>
      <c r="MVW7" s="106"/>
      <c r="MWA7" s="106"/>
      <c r="MWE7" s="106"/>
      <c r="MWI7" s="106"/>
      <c r="MWM7" s="106"/>
      <c r="MWQ7" s="106"/>
      <c r="MWU7" s="106"/>
      <c r="MWY7" s="106"/>
      <c r="MXC7" s="106"/>
      <c r="MXG7" s="106"/>
      <c r="MXK7" s="106"/>
      <c r="MXO7" s="106"/>
      <c r="MXS7" s="106"/>
      <c r="MXW7" s="106"/>
      <c r="MYA7" s="106"/>
      <c r="MYE7" s="106"/>
      <c r="MYI7" s="106"/>
      <c r="MYM7" s="106"/>
      <c r="MYQ7" s="106"/>
      <c r="MYU7" s="106"/>
      <c r="MYY7" s="106"/>
      <c r="MZC7" s="106"/>
      <c r="MZG7" s="106"/>
      <c r="MZK7" s="106"/>
      <c r="MZO7" s="106"/>
      <c r="MZS7" s="106"/>
      <c r="MZW7" s="106"/>
      <c r="NAA7" s="106"/>
      <c r="NAE7" s="106"/>
      <c r="NAI7" s="106"/>
      <c r="NAM7" s="106"/>
      <c r="NAQ7" s="106"/>
      <c r="NAU7" s="106"/>
      <c r="NAY7" s="106"/>
      <c r="NBC7" s="106"/>
      <c r="NBG7" s="106"/>
      <c r="NBK7" s="106"/>
      <c r="NBO7" s="106"/>
      <c r="NBS7" s="106"/>
      <c r="NBW7" s="106"/>
      <c r="NCA7" s="106"/>
      <c r="NCE7" s="106"/>
      <c r="NCI7" s="106"/>
      <c r="NCM7" s="106"/>
      <c r="NCQ7" s="106"/>
      <c r="NCU7" s="106"/>
      <c r="NCY7" s="106"/>
      <c r="NDC7" s="106"/>
      <c r="NDG7" s="106"/>
      <c r="NDK7" s="106"/>
      <c r="NDO7" s="106"/>
      <c r="NDS7" s="106"/>
      <c r="NDW7" s="106"/>
      <c r="NEA7" s="106"/>
      <c r="NEE7" s="106"/>
      <c r="NEI7" s="106"/>
      <c r="NEM7" s="106"/>
      <c r="NEQ7" s="106"/>
      <c r="NEU7" s="106"/>
      <c r="NEY7" s="106"/>
      <c r="NFC7" s="106"/>
      <c r="NFG7" s="106"/>
      <c r="NFK7" s="106"/>
      <c r="NFO7" s="106"/>
      <c r="NFS7" s="106"/>
      <c r="NFW7" s="106"/>
      <c r="NGA7" s="106"/>
      <c r="NGE7" s="106"/>
      <c r="NGI7" s="106"/>
      <c r="NGM7" s="106"/>
      <c r="NGQ7" s="106"/>
      <c r="NGU7" s="106"/>
      <c r="NGY7" s="106"/>
      <c r="NHC7" s="106"/>
      <c r="NHG7" s="106"/>
      <c r="NHK7" s="106"/>
      <c r="NHO7" s="106"/>
      <c r="NHS7" s="106"/>
      <c r="NHW7" s="106"/>
      <c r="NIA7" s="106"/>
      <c r="NIE7" s="106"/>
      <c r="NII7" s="106"/>
      <c r="NIM7" s="106"/>
      <c r="NIQ7" s="106"/>
      <c r="NIU7" s="106"/>
      <c r="NIY7" s="106"/>
      <c r="NJC7" s="106"/>
      <c r="NJG7" s="106"/>
      <c r="NJK7" s="106"/>
      <c r="NJO7" s="106"/>
      <c r="NJS7" s="106"/>
      <c r="NJW7" s="106"/>
      <c r="NKA7" s="106"/>
      <c r="NKE7" s="106"/>
      <c r="NKI7" s="106"/>
      <c r="NKM7" s="106"/>
      <c r="NKQ7" s="106"/>
      <c r="NKU7" s="106"/>
      <c r="NKY7" s="106"/>
      <c r="NLC7" s="106"/>
      <c r="NLG7" s="106"/>
      <c r="NLK7" s="106"/>
      <c r="NLO7" s="106"/>
      <c r="NLS7" s="106"/>
      <c r="NLW7" s="106"/>
      <c r="NMA7" s="106"/>
      <c r="NME7" s="106"/>
      <c r="NMI7" s="106"/>
      <c r="NMM7" s="106"/>
      <c r="NMQ7" s="106"/>
      <c r="NMU7" s="106"/>
      <c r="NMY7" s="106"/>
      <c r="NNC7" s="106"/>
      <c r="NNG7" s="106"/>
      <c r="NNK7" s="106"/>
      <c r="NNO7" s="106"/>
      <c r="NNS7" s="106"/>
      <c r="NNW7" s="106"/>
      <c r="NOA7" s="106"/>
      <c r="NOE7" s="106"/>
      <c r="NOI7" s="106"/>
      <c r="NOM7" s="106"/>
      <c r="NOQ7" s="106"/>
      <c r="NOU7" s="106"/>
      <c r="NOY7" s="106"/>
      <c r="NPC7" s="106"/>
      <c r="NPG7" s="106"/>
      <c r="NPK7" s="106"/>
      <c r="NPO7" s="106"/>
      <c r="NPS7" s="106"/>
      <c r="NPW7" s="106"/>
      <c r="NQA7" s="106"/>
      <c r="NQE7" s="106"/>
      <c r="NQI7" s="106"/>
      <c r="NQM7" s="106"/>
      <c r="NQQ7" s="106"/>
      <c r="NQU7" s="106"/>
      <c r="NQY7" s="106"/>
      <c r="NRC7" s="106"/>
      <c r="NRG7" s="106"/>
      <c r="NRK7" s="106"/>
      <c r="NRO7" s="106"/>
      <c r="NRS7" s="106"/>
      <c r="NRW7" s="106"/>
      <c r="NSA7" s="106"/>
      <c r="NSE7" s="106"/>
      <c r="NSI7" s="106"/>
      <c r="NSM7" s="106"/>
      <c r="NSQ7" s="106"/>
      <c r="NSU7" s="106"/>
      <c r="NSY7" s="106"/>
      <c r="NTC7" s="106"/>
      <c r="NTG7" s="106"/>
      <c r="NTK7" s="106"/>
      <c r="NTO7" s="106"/>
      <c r="NTS7" s="106"/>
      <c r="NTW7" s="106"/>
      <c r="NUA7" s="106"/>
      <c r="NUE7" s="106"/>
      <c r="NUI7" s="106"/>
      <c r="NUM7" s="106"/>
      <c r="NUQ7" s="106"/>
      <c r="NUU7" s="106"/>
      <c r="NUY7" s="106"/>
      <c r="NVC7" s="106"/>
      <c r="NVG7" s="106"/>
      <c r="NVK7" s="106"/>
      <c r="NVO7" s="106"/>
      <c r="NVS7" s="106"/>
      <c r="NVW7" s="106"/>
      <c r="NWA7" s="106"/>
      <c r="NWE7" s="106"/>
      <c r="NWI7" s="106"/>
      <c r="NWM7" s="106"/>
      <c r="NWQ7" s="106"/>
      <c r="NWU7" s="106"/>
      <c r="NWY7" s="106"/>
      <c r="NXC7" s="106"/>
      <c r="NXG7" s="106"/>
      <c r="NXK7" s="106"/>
      <c r="NXO7" s="106"/>
      <c r="NXS7" s="106"/>
      <c r="NXW7" s="106"/>
      <c r="NYA7" s="106"/>
      <c r="NYE7" s="106"/>
      <c r="NYI7" s="106"/>
      <c r="NYM7" s="106"/>
      <c r="NYQ7" s="106"/>
      <c r="NYU7" s="106"/>
      <c r="NYY7" s="106"/>
      <c r="NZC7" s="106"/>
      <c r="NZG7" s="106"/>
      <c r="NZK7" s="106"/>
      <c r="NZO7" s="106"/>
      <c r="NZS7" s="106"/>
      <c r="NZW7" s="106"/>
      <c r="OAA7" s="106"/>
      <c r="OAE7" s="106"/>
      <c r="OAI7" s="106"/>
      <c r="OAM7" s="106"/>
      <c r="OAQ7" s="106"/>
      <c r="OAU7" s="106"/>
      <c r="OAY7" s="106"/>
      <c r="OBC7" s="106"/>
      <c r="OBG7" s="106"/>
      <c r="OBK7" s="106"/>
      <c r="OBO7" s="106"/>
      <c r="OBS7" s="106"/>
      <c r="OBW7" s="106"/>
      <c r="OCA7" s="106"/>
      <c r="OCE7" s="106"/>
      <c r="OCI7" s="106"/>
      <c r="OCM7" s="106"/>
      <c r="OCQ7" s="106"/>
      <c r="OCU7" s="106"/>
      <c r="OCY7" s="106"/>
      <c r="ODC7" s="106"/>
      <c r="ODG7" s="106"/>
      <c r="ODK7" s="106"/>
      <c r="ODO7" s="106"/>
      <c r="ODS7" s="106"/>
      <c r="ODW7" s="106"/>
      <c r="OEA7" s="106"/>
      <c r="OEE7" s="106"/>
      <c r="OEI7" s="106"/>
      <c r="OEM7" s="106"/>
      <c r="OEQ7" s="106"/>
      <c r="OEU7" s="106"/>
      <c r="OEY7" s="106"/>
      <c r="OFC7" s="106"/>
      <c r="OFG7" s="106"/>
      <c r="OFK7" s="106"/>
      <c r="OFO7" s="106"/>
      <c r="OFS7" s="106"/>
      <c r="OFW7" s="106"/>
      <c r="OGA7" s="106"/>
      <c r="OGE7" s="106"/>
      <c r="OGI7" s="106"/>
      <c r="OGM7" s="106"/>
      <c r="OGQ7" s="106"/>
      <c r="OGU7" s="106"/>
      <c r="OGY7" s="106"/>
      <c r="OHC7" s="106"/>
      <c r="OHG7" s="106"/>
      <c r="OHK7" s="106"/>
      <c r="OHO7" s="106"/>
      <c r="OHS7" s="106"/>
      <c r="OHW7" s="106"/>
      <c r="OIA7" s="106"/>
      <c r="OIE7" s="106"/>
      <c r="OII7" s="106"/>
      <c r="OIM7" s="106"/>
      <c r="OIQ7" s="106"/>
      <c r="OIU7" s="106"/>
      <c r="OIY7" s="106"/>
      <c r="OJC7" s="106"/>
      <c r="OJG7" s="106"/>
      <c r="OJK7" s="106"/>
      <c r="OJO7" s="106"/>
      <c r="OJS7" s="106"/>
      <c r="OJW7" s="106"/>
      <c r="OKA7" s="106"/>
      <c r="OKE7" s="106"/>
      <c r="OKI7" s="106"/>
      <c r="OKM7" s="106"/>
      <c r="OKQ7" s="106"/>
      <c r="OKU7" s="106"/>
      <c r="OKY7" s="106"/>
      <c r="OLC7" s="106"/>
      <c r="OLG7" s="106"/>
      <c r="OLK7" s="106"/>
      <c r="OLO7" s="106"/>
      <c r="OLS7" s="106"/>
      <c r="OLW7" s="106"/>
      <c r="OMA7" s="106"/>
      <c r="OME7" s="106"/>
      <c r="OMI7" s="106"/>
      <c r="OMM7" s="106"/>
      <c r="OMQ7" s="106"/>
      <c r="OMU7" s="106"/>
      <c r="OMY7" s="106"/>
      <c r="ONC7" s="106"/>
      <c r="ONG7" s="106"/>
      <c r="ONK7" s="106"/>
      <c r="ONO7" s="106"/>
      <c r="ONS7" s="106"/>
      <c r="ONW7" s="106"/>
      <c r="OOA7" s="106"/>
      <c r="OOE7" s="106"/>
      <c r="OOI7" s="106"/>
      <c r="OOM7" s="106"/>
      <c r="OOQ7" s="106"/>
      <c r="OOU7" s="106"/>
      <c r="OOY7" s="106"/>
      <c r="OPC7" s="106"/>
      <c r="OPG7" s="106"/>
      <c r="OPK7" s="106"/>
      <c r="OPO7" s="106"/>
      <c r="OPS7" s="106"/>
      <c r="OPW7" s="106"/>
      <c r="OQA7" s="106"/>
      <c r="OQE7" s="106"/>
      <c r="OQI7" s="106"/>
      <c r="OQM7" s="106"/>
      <c r="OQQ7" s="106"/>
      <c r="OQU7" s="106"/>
      <c r="OQY7" s="106"/>
      <c r="ORC7" s="106"/>
      <c r="ORG7" s="106"/>
      <c r="ORK7" s="106"/>
      <c r="ORO7" s="106"/>
      <c r="ORS7" s="106"/>
      <c r="ORW7" s="106"/>
      <c r="OSA7" s="106"/>
      <c r="OSE7" s="106"/>
      <c r="OSI7" s="106"/>
      <c r="OSM7" s="106"/>
      <c r="OSQ7" s="106"/>
      <c r="OSU7" s="106"/>
      <c r="OSY7" s="106"/>
      <c r="OTC7" s="106"/>
      <c r="OTG7" s="106"/>
      <c r="OTK7" s="106"/>
      <c r="OTO7" s="106"/>
      <c r="OTS7" s="106"/>
      <c r="OTW7" s="106"/>
      <c r="OUA7" s="106"/>
      <c r="OUE7" s="106"/>
      <c r="OUI7" s="106"/>
      <c r="OUM7" s="106"/>
      <c r="OUQ7" s="106"/>
      <c r="OUU7" s="106"/>
      <c r="OUY7" s="106"/>
      <c r="OVC7" s="106"/>
      <c r="OVG7" s="106"/>
      <c r="OVK7" s="106"/>
      <c r="OVO7" s="106"/>
      <c r="OVS7" s="106"/>
      <c r="OVW7" s="106"/>
      <c r="OWA7" s="106"/>
      <c r="OWE7" s="106"/>
      <c r="OWI7" s="106"/>
      <c r="OWM7" s="106"/>
      <c r="OWQ7" s="106"/>
      <c r="OWU7" s="106"/>
      <c r="OWY7" s="106"/>
      <c r="OXC7" s="106"/>
      <c r="OXG7" s="106"/>
      <c r="OXK7" s="106"/>
      <c r="OXO7" s="106"/>
      <c r="OXS7" s="106"/>
      <c r="OXW7" s="106"/>
      <c r="OYA7" s="106"/>
      <c r="OYE7" s="106"/>
      <c r="OYI7" s="106"/>
      <c r="OYM7" s="106"/>
      <c r="OYQ7" s="106"/>
      <c r="OYU7" s="106"/>
      <c r="OYY7" s="106"/>
      <c r="OZC7" s="106"/>
      <c r="OZG7" s="106"/>
      <c r="OZK7" s="106"/>
      <c r="OZO7" s="106"/>
      <c r="OZS7" s="106"/>
      <c r="OZW7" s="106"/>
      <c r="PAA7" s="106"/>
      <c r="PAE7" s="106"/>
      <c r="PAI7" s="106"/>
      <c r="PAM7" s="106"/>
      <c r="PAQ7" s="106"/>
      <c r="PAU7" s="106"/>
      <c r="PAY7" s="106"/>
      <c r="PBC7" s="106"/>
      <c r="PBG7" s="106"/>
      <c r="PBK7" s="106"/>
      <c r="PBO7" s="106"/>
      <c r="PBS7" s="106"/>
      <c r="PBW7" s="106"/>
      <c r="PCA7" s="106"/>
      <c r="PCE7" s="106"/>
      <c r="PCI7" s="106"/>
      <c r="PCM7" s="106"/>
      <c r="PCQ7" s="106"/>
      <c r="PCU7" s="106"/>
      <c r="PCY7" s="106"/>
      <c r="PDC7" s="106"/>
      <c r="PDG7" s="106"/>
      <c r="PDK7" s="106"/>
      <c r="PDO7" s="106"/>
      <c r="PDS7" s="106"/>
      <c r="PDW7" s="106"/>
      <c r="PEA7" s="106"/>
      <c r="PEE7" s="106"/>
      <c r="PEI7" s="106"/>
      <c r="PEM7" s="106"/>
      <c r="PEQ7" s="106"/>
      <c r="PEU7" s="106"/>
      <c r="PEY7" s="106"/>
      <c r="PFC7" s="106"/>
      <c r="PFG7" s="106"/>
      <c r="PFK7" s="106"/>
      <c r="PFO7" s="106"/>
      <c r="PFS7" s="106"/>
      <c r="PFW7" s="106"/>
      <c r="PGA7" s="106"/>
      <c r="PGE7" s="106"/>
      <c r="PGI7" s="106"/>
      <c r="PGM7" s="106"/>
      <c r="PGQ7" s="106"/>
      <c r="PGU7" s="106"/>
      <c r="PGY7" s="106"/>
      <c r="PHC7" s="106"/>
      <c r="PHG7" s="106"/>
      <c r="PHK7" s="106"/>
      <c r="PHO7" s="106"/>
      <c r="PHS7" s="106"/>
      <c r="PHW7" s="106"/>
      <c r="PIA7" s="106"/>
      <c r="PIE7" s="106"/>
      <c r="PII7" s="106"/>
      <c r="PIM7" s="106"/>
      <c r="PIQ7" s="106"/>
      <c r="PIU7" s="106"/>
      <c r="PIY7" s="106"/>
      <c r="PJC7" s="106"/>
      <c r="PJG7" s="106"/>
      <c r="PJK7" s="106"/>
      <c r="PJO7" s="106"/>
      <c r="PJS7" s="106"/>
      <c r="PJW7" s="106"/>
      <c r="PKA7" s="106"/>
      <c r="PKE7" s="106"/>
      <c r="PKI7" s="106"/>
      <c r="PKM7" s="106"/>
      <c r="PKQ7" s="106"/>
      <c r="PKU7" s="106"/>
      <c r="PKY7" s="106"/>
      <c r="PLC7" s="106"/>
      <c r="PLG7" s="106"/>
      <c r="PLK7" s="106"/>
      <c r="PLO7" s="106"/>
      <c r="PLS7" s="106"/>
      <c r="PLW7" s="106"/>
      <c r="PMA7" s="106"/>
      <c r="PME7" s="106"/>
      <c r="PMI7" s="106"/>
      <c r="PMM7" s="106"/>
      <c r="PMQ7" s="106"/>
      <c r="PMU7" s="106"/>
      <c r="PMY7" s="106"/>
      <c r="PNC7" s="106"/>
      <c r="PNG7" s="106"/>
      <c r="PNK7" s="106"/>
      <c r="PNO7" s="106"/>
      <c r="PNS7" s="106"/>
      <c r="PNW7" s="106"/>
      <c r="POA7" s="106"/>
      <c r="POE7" s="106"/>
      <c r="POI7" s="106"/>
      <c r="POM7" s="106"/>
      <c r="POQ7" s="106"/>
      <c r="POU7" s="106"/>
      <c r="POY7" s="106"/>
      <c r="PPC7" s="106"/>
      <c r="PPG7" s="106"/>
      <c r="PPK7" s="106"/>
      <c r="PPO7" s="106"/>
      <c r="PPS7" s="106"/>
      <c r="PPW7" s="106"/>
      <c r="PQA7" s="106"/>
      <c r="PQE7" s="106"/>
      <c r="PQI7" s="106"/>
      <c r="PQM7" s="106"/>
      <c r="PQQ7" s="106"/>
      <c r="PQU7" s="106"/>
      <c r="PQY7" s="106"/>
      <c r="PRC7" s="106"/>
      <c r="PRG7" s="106"/>
      <c r="PRK7" s="106"/>
      <c r="PRO7" s="106"/>
      <c r="PRS7" s="106"/>
      <c r="PRW7" s="106"/>
      <c r="PSA7" s="106"/>
      <c r="PSE7" s="106"/>
      <c r="PSI7" s="106"/>
      <c r="PSM7" s="106"/>
      <c r="PSQ7" s="106"/>
      <c r="PSU7" s="106"/>
      <c r="PSY7" s="106"/>
      <c r="PTC7" s="106"/>
      <c r="PTG7" s="106"/>
      <c r="PTK7" s="106"/>
      <c r="PTO7" s="106"/>
      <c r="PTS7" s="106"/>
      <c r="PTW7" s="106"/>
      <c r="PUA7" s="106"/>
      <c r="PUE7" s="106"/>
      <c r="PUI7" s="106"/>
      <c r="PUM7" s="106"/>
      <c r="PUQ7" s="106"/>
      <c r="PUU7" s="106"/>
      <c r="PUY7" s="106"/>
      <c r="PVC7" s="106"/>
      <c r="PVG7" s="106"/>
      <c r="PVK7" s="106"/>
      <c r="PVO7" s="106"/>
      <c r="PVS7" s="106"/>
      <c r="PVW7" s="106"/>
      <c r="PWA7" s="106"/>
      <c r="PWE7" s="106"/>
      <c r="PWI7" s="106"/>
      <c r="PWM7" s="106"/>
      <c r="PWQ7" s="106"/>
      <c r="PWU7" s="106"/>
      <c r="PWY7" s="106"/>
      <c r="PXC7" s="106"/>
      <c r="PXG7" s="106"/>
      <c r="PXK7" s="106"/>
      <c r="PXO7" s="106"/>
      <c r="PXS7" s="106"/>
      <c r="PXW7" s="106"/>
      <c r="PYA7" s="106"/>
      <c r="PYE7" s="106"/>
      <c r="PYI7" s="106"/>
      <c r="PYM7" s="106"/>
      <c r="PYQ7" s="106"/>
      <c r="PYU7" s="106"/>
      <c r="PYY7" s="106"/>
      <c r="PZC7" s="106"/>
      <c r="PZG7" s="106"/>
      <c r="PZK7" s="106"/>
      <c r="PZO7" s="106"/>
      <c r="PZS7" s="106"/>
      <c r="PZW7" s="106"/>
      <c r="QAA7" s="106"/>
      <c r="QAE7" s="106"/>
      <c r="QAI7" s="106"/>
      <c r="QAM7" s="106"/>
      <c r="QAQ7" s="106"/>
      <c r="QAU7" s="106"/>
      <c r="QAY7" s="106"/>
      <c r="QBC7" s="106"/>
      <c r="QBG7" s="106"/>
      <c r="QBK7" s="106"/>
      <c r="QBO7" s="106"/>
      <c r="QBS7" s="106"/>
      <c r="QBW7" s="106"/>
      <c r="QCA7" s="106"/>
      <c r="QCE7" s="106"/>
      <c r="QCI7" s="106"/>
      <c r="QCM7" s="106"/>
      <c r="QCQ7" s="106"/>
      <c r="QCU7" s="106"/>
      <c r="QCY7" s="106"/>
      <c r="QDC7" s="106"/>
      <c r="QDG7" s="106"/>
      <c r="QDK7" s="106"/>
      <c r="QDO7" s="106"/>
      <c r="QDS7" s="106"/>
      <c r="QDW7" s="106"/>
      <c r="QEA7" s="106"/>
      <c r="QEE7" s="106"/>
      <c r="QEI7" s="106"/>
      <c r="QEM7" s="106"/>
      <c r="QEQ7" s="106"/>
      <c r="QEU7" s="106"/>
      <c r="QEY7" s="106"/>
      <c r="QFC7" s="106"/>
      <c r="QFG7" s="106"/>
      <c r="QFK7" s="106"/>
      <c r="QFO7" s="106"/>
      <c r="QFS7" s="106"/>
      <c r="QFW7" s="106"/>
      <c r="QGA7" s="106"/>
      <c r="QGE7" s="106"/>
      <c r="QGI7" s="106"/>
      <c r="QGM7" s="106"/>
      <c r="QGQ7" s="106"/>
      <c r="QGU7" s="106"/>
      <c r="QGY7" s="106"/>
      <c r="QHC7" s="106"/>
      <c r="QHG7" s="106"/>
      <c r="QHK7" s="106"/>
      <c r="QHO7" s="106"/>
      <c r="QHS7" s="106"/>
      <c r="QHW7" s="106"/>
      <c r="QIA7" s="106"/>
      <c r="QIE7" s="106"/>
      <c r="QII7" s="106"/>
      <c r="QIM7" s="106"/>
      <c r="QIQ7" s="106"/>
      <c r="QIU7" s="106"/>
      <c r="QIY7" s="106"/>
      <c r="QJC7" s="106"/>
      <c r="QJG7" s="106"/>
      <c r="QJK7" s="106"/>
      <c r="QJO7" s="106"/>
      <c r="QJS7" s="106"/>
      <c r="QJW7" s="106"/>
      <c r="QKA7" s="106"/>
      <c r="QKE7" s="106"/>
      <c r="QKI7" s="106"/>
      <c r="QKM7" s="106"/>
      <c r="QKQ7" s="106"/>
      <c r="QKU7" s="106"/>
      <c r="QKY7" s="106"/>
      <c r="QLC7" s="106"/>
      <c r="QLG7" s="106"/>
      <c r="QLK7" s="106"/>
      <c r="QLO7" s="106"/>
      <c r="QLS7" s="106"/>
      <c r="QLW7" s="106"/>
      <c r="QMA7" s="106"/>
      <c r="QME7" s="106"/>
      <c r="QMI7" s="106"/>
      <c r="QMM7" s="106"/>
      <c r="QMQ7" s="106"/>
      <c r="QMU7" s="106"/>
      <c r="QMY7" s="106"/>
      <c r="QNC7" s="106"/>
      <c r="QNG7" s="106"/>
      <c r="QNK7" s="106"/>
      <c r="QNO7" s="106"/>
      <c r="QNS7" s="106"/>
      <c r="QNW7" s="106"/>
      <c r="QOA7" s="106"/>
      <c r="QOE7" s="106"/>
      <c r="QOI7" s="106"/>
      <c r="QOM7" s="106"/>
      <c r="QOQ7" s="106"/>
      <c r="QOU7" s="106"/>
      <c r="QOY7" s="106"/>
      <c r="QPC7" s="106"/>
      <c r="QPG7" s="106"/>
      <c r="QPK7" s="106"/>
      <c r="QPO7" s="106"/>
      <c r="QPS7" s="106"/>
      <c r="QPW7" s="106"/>
      <c r="QQA7" s="106"/>
      <c r="QQE7" s="106"/>
      <c r="QQI7" s="106"/>
      <c r="QQM7" s="106"/>
      <c r="QQQ7" s="106"/>
      <c r="QQU7" s="106"/>
      <c r="QQY7" s="106"/>
      <c r="QRC7" s="106"/>
      <c r="QRG7" s="106"/>
      <c r="QRK7" s="106"/>
      <c r="QRO7" s="106"/>
      <c r="QRS7" s="106"/>
      <c r="QRW7" s="106"/>
      <c r="QSA7" s="106"/>
      <c r="QSE7" s="106"/>
      <c r="QSI7" s="106"/>
      <c r="QSM7" s="106"/>
      <c r="QSQ7" s="106"/>
      <c r="QSU7" s="106"/>
      <c r="QSY7" s="106"/>
      <c r="QTC7" s="106"/>
      <c r="QTG7" s="106"/>
      <c r="QTK7" s="106"/>
      <c r="QTO7" s="106"/>
      <c r="QTS7" s="106"/>
      <c r="QTW7" s="106"/>
      <c r="QUA7" s="106"/>
      <c r="QUE7" s="106"/>
      <c r="QUI7" s="106"/>
      <c r="QUM7" s="106"/>
      <c r="QUQ7" s="106"/>
      <c r="QUU7" s="106"/>
      <c r="QUY7" s="106"/>
      <c r="QVC7" s="106"/>
      <c r="QVG7" s="106"/>
      <c r="QVK7" s="106"/>
      <c r="QVO7" s="106"/>
      <c r="QVS7" s="106"/>
      <c r="QVW7" s="106"/>
      <c r="QWA7" s="106"/>
      <c r="QWE7" s="106"/>
      <c r="QWI7" s="106"/>
      <c r="QWM7" s="106"/>
      <c r="QWQ7" s="106"/>
      <c r="QWU7" s="106"/>
      <c r="QWY7" s="106"/>
      <c r="QXC7" s="106"/>
      <c r="QXG7" s="106"/>
      <c r="QXK7" s="106"/>
      <c r="QXO7" s="106"/>
      <c r="QXS7" s="106"/>
      <c r="QXW7" s="106"/>
      <c r="QYA7" s="106"/>
      <c r="QYE7" s="106"/>
      <c r="QYI7" s="106"/>
      <c r="QYM7" s="106"/>
      <c r="QYQ7" s="106"/>
      <c r="QYU7" s="106"/>
      <c r="QYY7" s="106"/>
      <c r="QZC7" s="106"/>
      <c r="QZG7" s="106"/>
      <c r="QZK7" s="106"/>
      <c r="QZO7" s="106"/>
      <c r="QZS7" s="106"/>
      <c r="QZW7" s="106"/>
      <c r="RAA7" s="106"/>
      <c r="RAE7" s="106"/>
      <c r="RAI7" s="106"/>
      <c r="RAM7" s="106"/>
      <c r="RAQ7" s="106"/>
      <c r="RAU7" s="106"/>
      <c r="RAY7" s="106"/>
      <c r="RBC7" s="106"/>
      <c r="RBG7" s="106"/>
      <c r="RBK7" s="106"/>
      <c r="RBO7" s="106"/>
      <c r="RBS7" s="106"/>
      <c r="RBW7" s="106"/>
      <c r="RCA7" s="106"/>
      <c r="RCE7" s="106"/>
      <c r="RCI7" s="106"/>
      <c r="RCM7" s="106"/>
      <c r="RCQ7" s="106"/>
      <c r="RCU7" s="106"/>
      <c r="RCY7" s="106"/>
      <c r="RDC7" s="106"/>
      <c r="RDG7" s="106"/>
      <c r="RDK7" s="106"/>
      <c r="RDO7" s="106"/>
      <c r="RDS7" s="106"/>
      <c r="RDW7" s="106"/>
      <c r="REA7" s="106"/>
      <c r="REE7" s="106"/>
      <c r="REI7" s="106"/>
      <c r="REM7" s="106"/>
      <c r="REQ7" s="106"/>
      <c r="REU7" s="106"/>
      <c r="REY7" s="106"/>
      <c r="RFC7" s="106"/>
      <c r="RFG7" s="106"/>
      <c r="RFK7" s="106"/>
      <c r="RFO7" s="106"/>
      <c r="RFS7" s="106"/>
      <c r="RFW7" s="106"/>
      <c r="RGA7" s="106"/>
      <c r="RGE7" s="106"/>
      <c r="RGI7" s="106"/>
      <c r="RGM7" s="106"/>
      <c r="RGQ7" s="106"/>
      <c r="RGU7" s="106"/>
      <c r="RGY7" s="106"/>
      <c r="RHC7" s="106"/>
      <c r="RHG7" s="106"/>
      <c r="RHK7" s="106"/>
      <c r="RHO7" s="106"/>
      <c r="RHS7" s="106"/>
      <c r="RHW7" s="106"/>
      <c r="RIA7" s="106"/>
      <c r="RIE7" s="106"/>
      <c r="RII7" s="106"/>
      <c r="RIM7" s="106"/>
      <c r="RIQ7" s="106"/>
      <c r="RIU7" s="106"/>
      <c r="RIY7" s="106"/>
      <c r="RJC7" s="106"/>
      <c r="RJG7" s="106"/>
      <c r="RJK7" s="106"/>
      <c r="RJO7" s="106"/>
      <c r="RJS7" s="106"/>
      <c r="RJW7" s="106"/>
      <c r="RKA7" s="106"/>
      <c r="RKE7" s="106"/>
      <c r="RKI7" s="106"/>
      <c r="RKM7" s="106"/>
      <c r="RKQ7" s="106"/>
      <c r="RKU7" s="106"/>
      <c r="RKY7" s="106"/>
      <c r="RLC7" s="106"/>
      <c r="RLG7" s="106"/>
      <c r="RLK7" s="106"/>
      <c r="RLO7" s="106"/>
      <c r="RLS7" s="106"/>
      <c r="RLW7" s="106"/>
      <c r="RMA7" s="106"/>
      <c r="RME7" s="106"/>
      <c r="RMI7" s="106"/>
      <c r="RMM7" s="106"/>
      <c r="RMQ7" s="106"/>
      <c r="RMU7" s="106"/>
      <c r="RMY7" s="106"/>
      <c r="RNC7" s="106"/>
      <c r="RNG7" s="106"/>
      <c r="RNK7" s="106"/>
      <c r="RNO7" s="106"/>
      <c r="RNS7" s="106"/>
      <c r="RNW7" s="106"/>
      <c r="ROA7" s="106"/>
      <c r="ROE7" s="106"/>
      <c r="ROI7" s="106"/>
      <c r="ROM7" s="106"/>
      <c r="ROQ7" s="106"/>
      <c r="ROU7" s="106"/>
      <c r="ROY7" s="106"/>
      <c r="RPC7" s="106"/>
      <c r="RPG7" s="106"/>
      <c r="RPK7" s="106"/>
      <c r="RPO7" s="106"/>
      <c r="RPS7" s="106"/>
      <c r="RPW7" s="106"/>
      <c r="RQA7" s="106"/>
      <c r="RQE7" s="106"/>
      <c r="RQI7" s="106"/>
      <c r="RQM7" s="106"/>
      <c r="RQQ7" s="106"/>
      <c r="RQU7" s="106"/>
      <c r="RQY7" s="106"/>
      <c r="RRC7" s="106"/>
      <c r="RRG7" s="106"/>
      <c r="RRK7" s="106"/>
      <c r="RRO7" s="106"/>
      <c r="RRS7" s="106"/>
      <c r="RRW7" s="106"/>
      <c r="RSA7" s="106"/>
      <c r="RSE7" s="106"/>
      <c r="RSI7" s="106"/>
      <c r="RSM7" s="106"/>
      <c r="RSQ7" s="106"/>
      <c r="RSU7" s="106"/>
      <c r="RSY7" s="106"/>
      <c r="RTC7" s="106"/>
      <c r="RTG7" s="106"/>
      <c r="RTK7" s="106"/>
      <c r="RTO7" s="106"/>
      <c r="RTS7" s="106"/>
      <c r="RTW7" s="106"/>
      <c r="RUA7" s="106"/>
      <c r="RUE7" s="106"/>
      <c r="RUI7" s="106"/>
      <c r="RUM7" s="106"/>
      <c r="RUQ7" s="106"/>
      <c r="RUU7" s="106"/>
      <c r="RUY7" s="106"/>
      <c r="RVC7" s="106"/>
      <c r="RVG7" s="106"/>
      <c r="RVK7" s="106"/>
      <c r="RVO7" s="106"/>
      <c r="RVS7" s="106"/>
      <c r="RVW7" s="106"/>
      <c r="RWA7" s="106"/>
      <c r="RWE7" s="106"/>
      <c r="RWI7" s="106"/>
      <c r="RWM7" s="106"/>
      <c r="RWQ7" s="106"/>
      <c r="RWU7" s="106"/>
      <c r="RWY7" s="106"/>
      <c r="RXC7" s="106"/>
      <c r="RXG7" s="106"/>
      <c r="RXK7" s="106"/>
      <c r="RXO7" s="106"/>
      <c r="RXS7" s="106"/>
      <c r="RXW7" s="106"/>
      <c r="RYA7" s="106"/>
      <c r="RYE7" s="106"/>
      <c r="RYI7" s="106"/>
      <c r="RYM7" s="106"/>
      <c r="RYQ7" s="106"/>
      <c r="RYU7" s="106"/>
      <c r="RYY7" s="106"/>
      <c r="RZC7" s="106"/>
      <c r="RZG7" s="106"/>
      <c r="RZK7" s="106"/>
      <c r="RZO7" s="106"/>
      <c r="RZS7" s="106"/>
      <c r="RZW7" s="106"/>
      <c r="SAA7" s="106"/>
      <c r="SAE7" s="106"/>
      <c r="SAI7" s="106"/>
      <c r="SAM7" s="106"/>
      <c r="SAQ7" s="106"/>
      <c r="SAU7" s="106"/>
      <c r="SAY7" s="106"/>
      <c r="SBC7" s="106"/>
      <c r="SBG7" s="106"/>
      <c r="SBK7" s="106"/>
      <c r="SBO7" s="106"/>
      <c r="SBS7" s="106"/>
      <c r="SBW7" s="106"/>
      <c r="SCA7" s="106"/>
      <c r="SCE7" s="106"/>
      <c r="SCI7" s="106"/>
      <c r="SCM7" s="106"/>
      <c r="SCQ7" s="106"/>
      <c r="SCU7" s="106"/>
      <c r="SCY7" s="106"/>
      <c r="SDC7" s="106"/>
      <c r="SDG7" s="106"/>
      <c r="SDK7" s="106"/>
      <c r="SDO7" s="106"/>
      <c r="SDS7" s="106"/>
      <c r="SDW7" s="106"/>
      <c r="SEA7" s="106"/>
      <c r="SEE7" s="106"/>
      <c r="SEI7" s="106"/>
      <c r="SEM7" s="106"/>
      <c r="SEQ7" s="106"/>
      <c r="SEU7" s="106"/>
      <c r="SEY7" s="106"/>
      <c r="SFC7" s="106"/>
      <c r="SFG7" s="106"/>
      <c r="SFK7" s="106"/>
      <c r="SFO7" s="106"/>
      <c r="SFS7" s="106"/>
      <c r="SFW7" s="106"/>
      <c r="SGA7" s="106"/>
      <c r="SGE7" s="106"/>
      <c r="SGI7" s="106"/>
      <c r="SGM7" s="106"/>
      <c r="SGQ7" s="106"/>
      <c r="SGU7" s="106"/>
      <c r="SGY7" s="106"/>
      <c r="SHC7" s="106"/>
      <c r="SHG7" s="106"/>
      <c r="SHK7" s="106"/>
      <c r="SHO7" s="106"/>
      <c r="SHS7" s="106"/>
      <c r="SHW7" s="106"/>
      <c r="SIA7" s="106"/>
      <c r="SIE7" s="106"/>
      <c r="SII7" s="106"/>
      <c r="SIM7" s="106"/>
      <c r="SIQ7" s="106"/>
      <c r="SIU7" s="106"/>
      <c r="SIY7" s="106"/>
      <c r="SJC7" s="106"/>
      <c r="SJG7" s="106"/>
      <c r="SJK7" s="106"/>
      <c r="SJO7" s="106"/>
      <c r="SJS7" s="106"/>
      <c r="SJW7" s="106"/>
      <c r="SKA7" s="106"/>
      <c r="SKE7" s="106"/>
      <c r="SKI7" s="106"/>
      <c r="SKM7" s="106"/>
      <c r="SKQ7" s="106"/>
      <c r="SKU7" s="106"/>
      <c r="SKY7" s="106"/>
      <c r="SLC7" s="106"/>
      <c r="SLG7" s="106"/>
      <c r="SLK7" s="106"/>
      <c r="SLO7" s="106"/>
      <c r="SLS7" s="106"/>
      <c r="SLW7" s="106"/>
      <c r="SMA7" s="106"/>
      <c r="SME7" s="106"/>
      <c r="SMI7" s="106"/>
      <c r="SMM7" s="106"/>
      <c r="SMQ7" s="106"/>
      <c r="SMU7" s="106"/>
      <c r="SMY7" s="106"/>
      <c r="SNC7" s="106"/>
      <c r="SNG7" s="106"/>
      <c r="SNK7" s="106"/>
      <c r="SNO7" s="106"/>
      <c r="SNS7" s="106"/>
      <c r="SNW7" s="106"/>
      <c r="SOA7" s="106"/>
      <c r="SOE7" s="106"/>
      <c r="SOI7" s="106"/>
      <c r="SOM7" s="106"/>
      <c r="SOQ7" s="106"/>
      <c r="SOU7" s="106"/>
      <c r="SOY7" s="106"/>
      <c r="SPC7" s="106"/>
      <c r="SPG7" s="106"/>
      <c r="SPK7" s="106"/>
      <c r="SPO7" s="106"/>
      <c r="SPS7" s="106"/>
      <c r="SPW7" s="106"/>
      <c r="SQA7" s="106"/>
      <c r="SQE7" s="106"/>
      <c r="SQI7" s="106"/>
      <c r="SQM7" s="106"/>
      <c r="SQQ7" s="106"/>
      <c r="SQU7" s="106"/>
      <c r="SQY7" s="106"/>
      <c r="SRC7" s="106"/>
      <c r="SRG7" s="106"/>
      <c r="SRK7" s="106"/>
      <c r="SRO7" s="106"/>
      <c r="SRS7" s="106"/>
      <c r="SRW7" s="106"/>
      <c r="SSA7" s="106"/>
      <c r="SSE7" s="106"/>
      <c r="SSI7" s="106"/>
      <c r="SSM7" s="106"/>
      <c r="SSQ7" s="106"/>
      <c r="SSU7" s="106"/>
      <c r="SSY7" s="106"/>
      <c r="STC7" s="106"/>
      <c r="STG7" s="106"/>
      <c r="STK7" s="106"/>
      <c r="STO7" s="106"/>
      <c r="STS7" s="106"/>
      <c r="STW7" s="106"/>
      <c r="SUA7" s="106"/>
      <c r="SUE7" s="106"/>
      <c r="SUI7" s="106"/>
      <c r="SUM7" s="106"/>
      <c r="SUQ7" s="106"/>
      <c r="SUU7" s="106"/>
      <c r="SUY7" s="106"/>
      <c r="SVC7" s="106"/>
      <c r="SVG7" s="106"/>
      <c r="SVK7" s="106"/>
      <c r="SVO7" s="106"/>
      <c r="SVS7" s="106"/>
      <c r="SVW7" s="106"/>
      <c r="SWA7" s="106"/>
      <c r="SWE7" s="106"/>
      <c r="SWI7" s="106"/>
      <c r="SWM7" s="106"/>
      <c r="SWQ7" s="106"/>
      <c r="SWU7" s="106"/>
      <c r="SWY7" s="106"/>
      <c r="SXC7" s="106"/>
      <c r="SXG7" s="106"/>
      <c r="SXK7" s="106"/>
      <c r="SXO7" s="106"/>
      <c r="SXS7" s="106"/>
      <c r="SXW7" s="106"/>
      <c r="SYA7" s="106"/>
      <c r="SYE7" s="106"/>
      <c r="SYI7" s="106"/>
      <c r="SYM7" s="106"/>
      <c r="SYQ7" s="106"/>
      <c r="SYU7" s="106"/>
      <c r="SYY7" s="106"/>
      <c r="SZC7" s="106"/>
      <c r="SZG7" s="106"/>
      <c r="SZK7" s="106"/>
      <c r="SZO7" s="106"/>
      <c r="SZS7" s="106"/>
      <c r="SZW7" s="106"/>
      <c r="TAA7" s="106"/>
      <c r="TAE7" s="106"/>
      <c r="TAI7" s="106"/>
      <c r="TAM7" s="106"/>
      <c r="TAQ7" s="106"/>
      <c r="TAU7" s="106"/>
      <c r="TAY7" s="106"/>
      <c r="TBC7" s="106"/>
      <c r="TBG7" s="106"/>
      <c r="TBK7" s="106"/>
      <c r="TBO7" s="106"/>
      <c r="TBS7" s="106"/>
      <c r="TBW7" s="106"/>
      <c r="TCA7" s="106"/>
      <c r="TCE7" s="106"/>
      <c r="TCI7" s="106"/>
      <c r="TCM7" s="106"/>
      <c r="TCQ7" s="106"/>
      <c r="TCU7" s="106"/>
      <c r="TCY7" s="106"/>
      <c r="TDC7" s="106"/>
      <c r="TDG7" s="106"/>
      <c r="TDK7" s="106"/>
      <c r="TDO7" s="106"/>
      <c r="TDS7" s="106"/>
      <c r="TDW7" s="106"/>
      <c r="TEA7" s="106"/>
      <c r="TEE7" s="106"/>
      <c r="TEI7" s="106"/>
      <c r="TEM7" s="106"/>
      <c r="TEQ7" s="106"/>
      <c r="TEU7" s="106"/>
      <c r="TEY7" s="106"/>
      <c r="TFC7" s="106"/>
      <c r="TFG7" s="106"/>
      <c r="TFK7" s="106"/>
      <c r="TFO7" s="106"/>
      <c r="TFS7" s="106"/>
      <c r="TFW7" s="106"/>
      <c r="TGA7" s="106"/>
      <c r="TGE7" s="106"/>
      <c r="TGI7" s="106"/>
      <c r="TGM7" s="106"/>
      <c r="TGQ7" s="106"/>
      <c r="TGU7" s="106"/>
      <c r="TGY7" s="106"/>
      <c r="THC7" s="106"/>
      <c r="THG7" s="106"/>
      <c r="THK7" s="106"/>
      <c r="THO7" s="106"/>
      <c r="THS7" s="106"/>
      <c r="THW7" s="106"/>
      <c r="TIA7" s="106"/>
      <c r="TIE7" s="106"/>
      <c r="TII7" s="106"/>
      <c r="TIM7" s="106"/>
      <c r="TIQ7" s="106"/>
      <c r="TIU7" s="106"/>
      <c r="TIY7" s="106"/>
      <c r="TJC7" s="106"/>
      <c r="TJG7" s="106"/>
      <c r="TJK7" s="106"/>
      <c r="TJO7" s="106"/>
      <c r="TJS7" s="106"/>
      <c r="TJW7" s="106"/>
      <c r="TKA7" s="106"/>
      <c r="TKE7" s="106"/>
      <c r="TKI7" s="106"/>
      <c r="TKM7" s="106"/>
      <c r="TKQ7" s="106"/>
      <c r="TKU7" s="106"/>
      <c r="TKY7" s="106"/>
      <c r="TLC7" s="106"/>
      <c r="TLG7" s="106"/>
      <c r="TLK7" s="106"/>
      <c r="TLO7" s="106"/>
      <c r="TLS7" s="106"/>
      <c r="TLW7" s="106"/>
      <c r="TMA7" s="106"/>
      <c r="TME7" s="106"/>
      <c r="TMI7" s="106"/>
      <c r="TMM7" s="106"/>
      <c r="TMQ7" s="106"/>
      <c r="TMU7" s="106"/>
      <c r="TMY7" s="106"/>
      <c r="TNC7" s="106"/>
      <c r="TNG7" s="106"/>
      <c r="TNK7" s="106"/>
      <c r="TNO7" s="106"/>
      <c r="TNS7" s="106"/>
      <c r="TNW7" s="106"/>
      <c r="TOA7" s="106"/>
      <c r="TOE7" s="106"/>
      <c r="TOI7" s="106"/>
      <c r="TOM7" s="106"/>
      <c r="TOQ7" s="106"/>
      <c r="TOU7" s="106"/>
      <c r="TOY7" s="106"/>
      <c r="TPC7" s="106"/>
      <c r="TPG7" s="106"/>
      <c r="TPK7" s="106"/>
      <c r="TPO7" s="106"/>
      <c r="TPS7" s="106"/>
      <c r="TPW7" s="106"/>
      <c r="TQA7" s="106"/>
      <c r="TQE7" s="106"/>
      <c r="TQI7" s="106"/>
      <c r="TQM7" s="106"/>
      <c r="TQQ7" s="106"/>
      <c r="TQU7" s="106"/>
      <c r="TQY7" s="106"/>
      <c r="TRC7" s="106"/>
      <c r="TRG7" s="106"/>
      <c r="TRK7" s="106"/>
      <c r="TRO7" s="106"/>
      <c r="TRS7" s="106"/>
      <c r="TRW7" s="106"/>
      <c r="TSA7" s="106"/>
      <c r="TSE7" s="106"/>
      <c r="TSI7" s="106"/>
      <c r="TSM7" s="106"/>
      <c r="TSQ7" s="106"/>
      <c r="TSU7" s="106"/>
      <c r="TSY7" s="106"/>
      <c r="TTC7" s="106"/>
      <c r="TTG7" s="106"/>
      <c r="TTK7" s="106"/>
      <c r="TTO7" s="106"/>
      <c r="TTS7" s="106"/>
      <c r="TTW7" s="106"/>
      <c r="TUA7" s="106"/>
      <c r="TUE7" s="106"/>
      <c r="TUI7" s="106"/>
      <c r="TUM7" s="106"/>
      <c r="TUQ7" s="106"/>
      <c r="TUU7" s="106"/>
      <c r="TUY7" s="106"/>
      <c r="TVC7" s="106"/>
      <c r="TVG7" s="106"/>
      <c r="TVK7" s="106"/>
      <c r="TVO7" s="106"/>
      <c r="TVS7" s="106"/>
      <c r="TVW7" s="106"/>
      <c r="TWA7" s="106"/>
      <c r="TWE7" s="106"/>
      <c r="TWI7" s="106"/>
      <c r="TWM7" s="106"/>
      <c r="TWQ7" s="106"/>
      <c r="TWU7" s="106"/>
      <c r="TWY7" s="106"/>
      <c r="TXC7" s="106"/>
      <c r="TXG7" s="106"/>
      <c r="TXK7" s="106"/>
      <c r="TXO7" s="106"/>
      <c r="TXS7" s="106"/>
      <c r="TXW7" s="106"/>
      <c r="TYA7" s="106"/>
      <c r="TYE7" s="106"/>
      <c r="TYI7" s="106"/>
      <c r="TYM7" s="106"/>
      <c r="TYQ7" s="106"/>
      <c r="TYU7" s="106"/>
      <c r="TYY7" s="106"/>
      <c r="TZC7" s="106"/>
      <c r="TZG7" s="106"/>
      <c r="TZK7" s="106"/>
      <c r="TZO7" s="106"/>
      <c r="TZS7" s="106"/>
      <c r="TZW7" s="106"/>
      <c r="UAA7" s="106"/>
      <c r="UAE7" s="106"/>
      <c r="UAI7" s="106"/>
      <c r="UAM7" s="106"/>
      <c r="UAQ7" s="106"/>
      <c r="UAU7" s="106"/>
      <c r="UAY7" s="106"/>
      <c r="UBC7" s="106"/>
      <c r="UBG7" s="106"/>
      <c r="UBK7" s="106"/>
      <c r="UBO7" s="106"/>
      <c r="UBS7" s="106"/>
      <c r="UBW7" s="106"/>
      <c r="UCA7" s="106"/>
      <c r="UCE7" s="106"/>
      <c r="UCI7" s="106"/>
      <c r="UCM7" s="106"/>
      <c r="UCQ7" s="106"/>
      <c r="UCU7" s="106"/>
      <c r="UCY7" s="106"/>
      <c r="UDC7" s="106"/>
      <c r="UDG7" s="106"/>
      <c r="UDK7" s="106"/>
      <c r="UDO7" s="106"/>
      <c r="UDS7" s="106"/>
      <c r="UDW7" s="106"/>
      <c r="UEA7" s="106"/>
      <c r="UEE7" s="106"/>
      <c r="UEI7" s="106"/>
      <c r="UEM7" s="106"/>
      <c r="UEQ7" s="106"/>
      <c r="UEU7" s="106"/>
      <c r="UEY7" s="106"/>
      <c r="UFC7" s="106"/>
      <c r="UFG7" s="106"/>
      <c r="UFK7" s="106"/>
      <c r="UFO7" s="106"/>
      <c r="UFS7" s="106"/>
      <c r="UFW7" s="106"/>
      <c r="UGA7" s="106"/>
      <c r="UGE7" s="106"/>
      <c r="UGI7" s="106"/>
      <c r="UGM7" s="106"/>
      <c r="UGQ7" s="106"/>
      <c r="UGU7" s="106"/>
      <c r="UGY7" s="106"/>
      <c r="UHC7" s="106"/>
      <c r="UHG7" s="106"/>
      <c r="UHK7" s="106"/>
      <c r="UHO7" s="106"/>
      <c r="UHS7" s="106"/>
      <c r="UHW7" s="106"/>
      <c r="UIA7" s="106"/>
      <c r="UIE7" s="106"/>
      <c r="UII7" s="106"/>
      <c r="UIM7" s="106"/>
      <c r="UIQ7" s="106"/>
      <c r="UIU7" s="106"/>
      <c r="UIY7" s="106"/>
      <c r="UJC7" s="106"/>
      <c r="UJG7" s="106"/>
      <c r="UJK7" s="106"/>
      <c r="UJO7" s="106"/>
      <c r="UJS7" s="106"/>
      <c r="UJW7" s="106"/>
      <c r="UKA7" s="106"/>
      <c r="UKE7" s="106"/>
      <c r="UKI7" s="106"/>
      <c r="UKM7" s="106"/>
      <c r="UKQ7" s="106"/>
      <c r="UKU7" s="106"/>
      <c r="UKY7" s="106"/>
      <c r="ULC7" s="106"/>
      <c r="ULG7" s="106"/>
      <c r="ULK7" s="106"/>
      <c r="ULO7" s="106"/>
      <c r="ULS7" s="106"/>
      <c r="ULW7" s="106"/>
      <c r="UMA7" s="106"/>
      <c r="UME7" s="106"/>
      <c r="UMI7" s="106"/>
      <c r="UMM7" s="106"/>
      <c r="UMQ7" s="106"/>
      <c r="UMU7" s="106"/>
      <c r="UMY7" s="106"/>
      <c r="UNC7" s="106"/>
      <c r="UNG7" s="106"/>
      <c r="UNK7" s="106"/>
      <c r="UNO7" s="106"/>
      <c r="UNS7" s="106"/>
      <c r="UNW7" s="106"/>
      <c r="UOA7" s="106"/>
      <c r="UOE7" s="106"/>
      <c r="UOI7" s="106"/>
      <c r="UOM7" s="106"/>
      <c r="UOQ7" s="106"/>
      <c r="UOU7" s="106"/>
      <c r="UOY7" s="106"/>
      <c r="UPC7" s="106"/>
      <c r="UPG7" s="106"/>
      <c r="UPK7" s="106"/>
      <c r="UPO7" s="106"/>
      <c r="UPS7" s="106"/>
      <c r="UPW7" s="106"/>
      <c r="UQA7" s="106"/>
      <c r="UQE7" s="106"/>
      <c r="UQI7" s="106"/>
      <c r="UQM7" s="106"/>
      <c r="UQQ7" s="106"/>
      <c r="UQU7" s="106"/>
      <c r="UQY7" s="106"/>
      <c r="URC7" s="106"/>
      <c r="URG7" s="106"/>
      <c r="URK7" s="106"/>
      <c r="URO7" s="106"/>
      <c r="URS7" s="106"/>
      <c r="URW7" s="106"/>
      <c r="USA7" s="106"/>
      <c r="USE7" s="106"/>
      <c r="USI7" s="106"/>
      <c r="USM7" s="106"/>
      <c r="USQ7" s="106"/>
      <c r="USU7" s="106"/>
      <c r="USY7" s="106"/>
      <c r="UTC7" s="106"/>
      <c r="UTG7" s="106"/>
      <c r="UTK7" s="106"/>
      <c r="UTO7" s="106"/>
      <c r="UTS7" s="106"/>
      <c r="UTW7" s="106"/>
      <c r="UUA7" s="106"/>
      <c r="UUE7" s="106"/>
      <c r="UUI7" s="106"/>
      <c r="UUM7" s="106"/>
      <c r="UUQ7" s="106"/>
      <c r="UUU7" s="106"/>
      <c r="UUY7" s="106"/>
      <c r="UVC7" s="106"/>
      <c r="UVG7" s="106"/>
      <c r="UVK7" s="106"/>
      <c r="UVO7" s="106"/>
      <c r="UVS7" s="106"/>
      <c r="UVW7" s="106"/>
      <c r="UWA7" s="106"/>
      <c r="UWE7" s="106"/>
      <c r="UWI7" s="106"/>
      <c r="UWM7" s="106"/>
      <c r="UWQ7" s="106"/>
      <c r="UWU7" s="106"/>
      <c r="UWY7" s="106"/>
      <c r="UXC7" s="106"/>
      <c r="UXG7" s="106"/>
      <c r="UXK7" s="106"/>
      <c r="UXO7" s="106"/>
      <c r="UXS7" s="106"/>
      <c r="UXW7" s="106"/>
      <c r="UYA7" s="106"/>
      <c r="UYE7" s="106"/>
      <c r="UYI7" s="106"/>
      <c r="UYM7" s="106"/>
      <c r="UYQ7" s="106"/>
      <c r="UYU7" s="106"/>
      <c r="UYY7" s="106"/>
      <c r="UZC7" s="106"/>
      <c r="UZG7" s="106"/>
      <c r="UZK7" s="106"/>
      <c r="UZO7" s="106"/>
      <c r="UZS7" s="106"/>
      <c r="UZW7" s="106"/>
      <c r="VAA7" s="106"/>
      <c r="VAE7" s="106"/>
      <c r="VAI7" s="106"/>
      <c r="VAM7" s="106"/>
      <c r="VAQ7" s="106"/>
      <c r="VAU7" s="106"/>
      <c r="VAY7" s="106"/>
      <c r="VBC7" s="106"/>
      <c r="VBG7" s="106"/>
      <c r="VBK7" s="106"/>
      <c r="VBO7" s="106"/>
      <c r="VBS7" s="106"/>
      <c r="VBW7" s="106"/>
      <c r="VCA7" s="106"/>
      <c r="VCE7" s="106"/>
      <c r="VCI7" s="106"/>
      <c r="VCM7" s="106"/>
      <c r="VCQ7" s="106"/>
      <c r="VCU7" s="106"/>
      <c r="VCY7" s="106"/>
      <c r="VDC7" s="106"/>
      <c r="VDG7" s="106"/>
      <c r="VDK7" s="106"/>
      <c r="VDO7" s="106"/>
      <c r="VDS7" s="106"/>
      <c r="VDW7" s="106"/>
      <c r="VEA7" s="106"/>
      <c r="VEE7" s="106"/>
      <c r="VEI7" s="106"/>
      <c r="VEM7" s="106"/>
      <c r="VEQ7" s="106"/>
      <c r="VEU7" s="106"/>
      <c r="VEY7" s="106"/>
      <c r="VFC7" s="106"/>
      <c r="VFG7" s="106"/>
      <c r="VFK7" s="106"/>
      <c r="VFO7" s="106"/>
      <c r="VFS7" s="106"/>
      <c r="VFW7" s="106"/>
      <c r="VGA7" s="106"/>
      <c r="VGE7" s="106"/>
      <c r="VGI7" s="106"/>
      <c r="VGM7" s="106"/>
      <c r="VGQ7" s="106"/>
      <c r="VGU7" s="106"/>
      <c r="VGY7" s="106"/>
      <c r="VHC7" s="106"/>
      <c r="VHG7" s="106"/>
      <c r="VHK7" s="106"/>
      <c r="VHO7" s="106"/>
      <c r="VHS7" s="106"/>
      <c r="VHW7" s="106"/>
      <c r="VIA7" s="106"/>
      <c r="VIE7" s="106"/>
      <c r="VII7" s="106"/>
      <c r="VIM7" s="106"/>
      <c r="VIQ7" s="106"/>
      <c r="VIU7" s="106"/>
      <c r="VIY7" s="106"/>
      <c r="VJC7" s="106"/>
      <c r="VJG7" s="106"/>
      <c r="VJK7" s="106"/>
      <c r="VJO7" s="106"/>
      <c r="VJS7" s="106"/>
      <c r="VJW7" s="106"/>
      <c r="VKA7" s="106"/>
      <c r="VKE7" s="106"/>
      <c r="VKI7" s="106"/>
      <c r="VKM7" s="106"/>
      <c r="VKQ7" s="106"/>
      <c r="VKU7" s="106"/>
      <c r="VKY7" s="106"/>
      <c r="VLC7" s="106"/>
      <c r="VLG7" s="106"/>
      <c r="VLK7" s="106"/>
      <c r="VLO7" s="106"/>
      <c r="VLS7" s="106"/>
      <c r="VLW7" s="106"/>
      <c r="VMA7" s="106"/>
      <c r="VME7" s="106"/>
      <c r="VMI7" s="106"/>
      <c r="VMM7" s="106"/>
      <c r="VMQ7" s="106"/>
      <c r="VMU7" s="106"/>
      <c r="VMY7" s="106"/>
      <c r="VNC7" s="106"/>
      <c r="VNG7" s="106"/>
      <c r="VNK7" s="106"/>
      <c r="VNO7" s="106"/>
      <c r="VNS7" s="106"/>
      <c r="VNW7" s="106"/>
      <c r="VOA7" s="106"/>
      <c r="VOE7" s="106"/>
      <c r="VOI7" s="106"/>
      <c r="VOM7" s="106"/>
      <c r="VOQ7" s="106"/>
      <c r="VOU7" s="106"/>
      <c r="VOY7" s="106"/>
      <c r="VPC7" s="106"/>
      <c r="VPG7" s="106"/>
      <c r="VPK7" s="106"/>
      <c r="VPO7" s="106"/>
      <c r="VPS7" s="106"/>
      <c r="VPW7" s="106"/>
      <c r="VQA7" s="106"/>
      <c r="VQE7" s="106"/>
      <c r="VQI7" s="106"/>
      <c r="VQM7" s="106"/>
      <c r="VQQ7" s="106"/>
      <c r="VQU7" s="106"/>
      <c r="VQY7" s="106"/>
      <c r="VRC7" s="106"/>
      <c r="VRG7" s="106"/>
      <c r="VRK7" s="106"/>
      <c r="VRO7" s="106"/>
      <c r="VRS7" s="106"/>
      <c r="VRW7" s="106"/>
      <c r="VSA7" s="106"/>
      <c r="VSE7" s="106"/>
      <c r="VSI7" s="106"/>
      <c r="VSM7" s="106"/>
      <c r="VSQ7" s="106"/>
      <c r="VSU7" s="106"/>
      <c r="VSY7" s="106"/>
      <c r="VTC7" s="106"/>
      <c r="VTG7" s="106"/>
      <c r="VTK7" s="106"/>
      <c r="VTO7" s="106"/>
      <c r="VTS7" s="106"/>
      <c r="VTW7" s="106"/>
      <c r="VUA7" s="106"/>
      <c r="VUE7" s="106"/>
      <c r="VUI7" s="106"/>
      <c r="VUM7" s="106"/>
      <c r="VUQ7" s="106"/>
      <c r="VUU7" s="106"/>
      <c r="VUY7" s="106"/>
      <c r="VVC7" s="106"/>
      <c r="VVG7" s="106"/>
      <c r="VVK7" s="106"/>
      <c r="VVO7" s="106"/>
      <c r="VVS7" s="106"/>
      <c r="VVW7" s="106"/>
      <c r="VWA7" s="106"/>
      <c r="VWE7" s="106"/>
      <c r="VWI7" s="106"/>
      <c r="VWM7" s="106"/>
      <c r="VWQ7" s="106"/>
      <c r="VWU7" s="106"/>
      <c r="VWY7" s="106"/>
      <c r="VXC7" s="106"/>
      <c r="VXG7" s="106"/>
      <c r="VXK7" s="106"/>
      <c r="VXO7" s="106"/>
      <c r="VXS7" s="106"/>
      <c r="VXW7" s="106"/>
      <c r="VYA7" s="106"/>
      <c r="VYE7" s="106"/>
      <c r="VYI7" s="106"/>
      <c r="VYM7" s="106"/>
      <c r="VYQ7" s="106"/>
      <c r="VYU7" s="106"/>
      <c r="VYY7" s="106"/>
      <c r="VZC7" s="106"/>
      <c r="VZG7" s="106"/>
      <c r="VZK7" s="106"/>
      <c r="VZO7" s="106"/>
      <c r="VZS7" s="106"/>
      <c r="VZW7" s="106"/>
      <c r="WAA7" s="106"/>
      <c r="WAE7" s="106"/>
      <c r="WAI7" s="106"/>
      <c r="WAM7" s="106"/>
      <c r="WAQ7" s="106"/>
      <c r="WAU7" s="106"/>
      <c r="WAY7" s="106"/>
      <c r="WBC7" s="106"/>
      <c r="WBG7" s="106"/>
      <c r="WBK7" s="106"/>
      <c r="WBO7" s="106"/>
      <c r="WBS7" s="106"/>
      <c r="WBW7" s="106"/>
      <c r="WCA7" s="106"/>
      <c r="WCE7" s="106"/>
      <c r="WCI7" s="106"/>
      <c r="WCM7" s="106"/>
      <c r="WCQ7" s="106"/>
      <c r="WCU7" s="106"/>
      <c r="WCY7" s="106"/>
      <c r="WDC7" s="106"/>
      <c r="WDG7" s="106"/>
      <c r="WDK7" s="106"/>
      <c r="WDO7" s="106"/>
      <c r="WDS7" s="106"/>
      <c r="WDW7" s="106"/>
      <c r="WEA7" s="106"/>
      <c r="WEE7" s="106"/>
      <c r="WEI7" s="106"/>
      <c r="WEM7" s="106"/>
      <c r="WEQ7" s="106"/>
      <c r="WEU7" s="106"/>
      <c r="WEY7" s="106"/>
      <c r="WFC7" s="106"/>
      <c r="WFG7" s="106"/>
      <c r="WFK7" s="106"/>
      <c r="WFO7" s="106"/>
      <c r="WFS7" s="106"/>
      <c r="WFW7" s="106"/>
      <c r="WGA7" s="106"/>
      <c r="WGE7" s="106"/>
      <c r="WGI7" s="106"/>
      <c r="WGM7" s="106"/>
      <c r="WGQ7" s="106"/>
      <c r="WGU7" s="106"/>
      <c r="WGY7" s="106"/>
      <c r="WHC7" s="106"/>
      <c r="WHG7" s="106"/>
      <c r="WHK7" s="106"/>
      <c r="WHO7" s="106"/>
      <c r="WHS7" s="106"/>
      <c r="WHW7" s="106"/>
      <c r="WIA7" s="106"/>
      <c r="WIE7" s="106"/>
      <c r="WII7" s="106"/>
      <c r="WIM7" s="106"/>
      <c r="WIQ7" s="106"/>
      <c r="WIU7" s="106"/>
      <c r="WIY7" s="106"/>
      <c r="WJC7" s="106"/>
      <c r="WJG7" s="106"/>
      <c r="WJK7" s="106"/>
      <c r="WJO7" s="106"/>
      <c r="WJS7" s="106"/>
      <c r="WJW7" s="106"/>
      <c r="WKA7" s="106"/>
      <c r="WKE7" s="106"/>
      <c r="WKI7" s="106"/>
      <c r="WKM7" s="106"/>
      <c r="WKQ7" s="106"/>
      <c r="WKU7" s="106"/>
      <c r="WKY7" s="106"/>
      <c r="WLC7" s="106"/>
      <c r="WLG7" s="106"/>
      <c r="WLK7" s="106"/>
      <c r="WLO7" s="106"/>
      <c r="WLS7" s="106"/>
      <c r="WLW7" s="106"/>
      <c r="WMA7" s="106"/>
      <c r="WME7" s="106"/>
      <c r="WMI7" s="106"/>
      <c r="WMM7" s="106"/>
      <c r="WMQ7" s="106"/>
      <c r="WMU7" s="106"/>
      <c r="WMY7" s="106"/>
      <c r="WNC7" s="106"/>
      <c r="WNG7" s="106"/>
      <c r="WNK7" s="106"/>
      <c r="WNO7" s="106"/>
      <c r="WNS7" s="106"/>
      <c r="WNW7" s="106"/>
      <c r="WOA7" s="106"/>
      <c r="WOE7" s="106"/>
      <c r="WOI7" s="106"/>
      <c r="WOM7" s="106"/>
      <c r="WOQ7" s="106"/>
      <c r="WOU7" s="106"/>
      <c r="WOY7" s="106"/>
      <c r="WPC7" s="106"/>
      <c r="WPG7" s="106"/>
      <c r="WPK7" s="106"/>
      <c r="WPO7" s="106"/>
      <c r="WPS7" s="106"/>
      <c r="WPW7" s="106"/>
      <c r="WQA7" s="106"/>
      <c r="WQE7" s="106"/>
      <c r="WQI7" s="106"/>
      <c r="WQM7" s="106"/>
      <c r="WQQ7" s="106"/>
      <c r="WQU7" s="106"/>
      <c r="WQY7" s="106"/>
      <c r="WRC7" s="106"/>
      <c r="WRG7" s="106"/>
      <c r="WRK7" s="106"/>
      <c r="WRO7" s="106"/>
      <c r="WRS7" s="106"/>
      <c r="WRW7" s="106"/>
      <c r="WSA7" s="106"/>
      <c r="WSE7" s="106"/>
      <c r="WSI7" s="106"/>
      <c r="WSM7" s="106"/>
      <c r="WSQ7" s="106"/>
      <c r="WSU7" s="106"/>
      <c r="WSY7" s="106"/>
      <c r="WTC7" s="106"/>
      <c r="WTG7" s="106"/>
      <c r="WTK7" s="106"/>
      <c r="WTO7" s="106"/>
      <c r="WTS7" s="106"/>
      <c r="WTW7" s="106"/>
      <c r="WUA7" s="106"/>
      <c r="WUE7" s="106"/>
      <c r="WUI7" s="106"/>
      <c r="WUM7" s="106"/>
      <c r="WUQ7" s="106"/>
      <c r="WUU7" s="106"/>
      <c r="WUY7" s="106"/>
      <c r="WVC7" s="106"/>
      <c r="WVG7" s="106"/>
      <c r="WVK7" s="106"/>
      <c r="WVO7" s="106"/>
      <c r="WVS7" s="106"/>
      <c r="WVW7" s="106"/>
      <c r="WWA7" s="106"/>
      <c r="WWE7" s="106"/>
      <c r="WWI7" s="106"/>
      <c r="WWM7" s="106"/>
      <c r="WWQ7" s="106"/>
      <c r="WWU7" s="106"/>
      <c r="WWY7" s="106"/>
      <c r="WXC7" s="106"/>
      <c r="WXG7" s="106"/>
      <c r="WXK7" s="106"/>
      <c r="WXO7" s="106"/>
      <c r="WXS7" s="106"/>
      <c r="WXW7" s="106"/>
      <c r="WYA7" s="106"/>
      <c r="WYE7" s="106"/>
      <c r="WYI7" s="106"/>
      <c r="WYM7" s="106"/>
      <c r="WYQ7" s="106"/>
      <c r="WYU7" s="106"/>
      <c r="WYY7" s="106"/>
      <c r="WZC7" s="106"/>
      <c r="WZG7" s="106"/>
      <c r="WZK7" s="106"/>
      <c r="WZO7" s="106"/>
      <c r="WZS7" s="106"/>
      <c r="WZW7" s="106"/>
      <c r="XAA7" s="106"/>
      <c r="XAE7" s="106"/>
      <c r="XAI7" s="106"/>
      <c r="XAM7" s="106"/>
      <c r="XAQ7" s="106"/>
      <c r="XAU7" s="106"/>
      <c r="XAY7" s="106"/>
      <c r="XBC7" s="106"/>
      <c r="XBG7" s="106"/>
      <c r="XBK7" s="106"/>
      <c r="XBO7" s="106"/>
      <c r="XBS7" s="106"/>
      <c r="XBW7" s="106"/>
      <c r="XCA7" s="106"/>
      <c r="XCE7" s="106"/>
      <c r="XCI7" s="106"/>
      <c r="XCM7" s="106"/>
      <c r="XCQ7" s="106"/>
      <c r="XCU7" s="106"/>
      <c r="XCY7" s="106"/>
      <c r="XDC7" s="106"/>
      <c r="XDG7" s="106"/>
      <c r="XDK7" s="106"/>
      <c r="XDO7" s="106"/>
      <c r="XDS7" s="106"/>
      <c r="XDW7" s="106"/>
      <c r="XEA7" s="106"/>
      <c r="XEE7" s="106"/>
      <c r="XEI7" s="106"/>
      <c r="XEM7" s="106"/>
      <c r="XEQ7" s="106"/>
      <c r="XEU7" s="106"/>
      <c r="XEY7" s="106"/>
      <c r="XFC7" s="106"/>
    </row>
    <row r="8" spans="1:1023 1027:2047 2051:3071 3075:4095 4099:5119 5123:6143 6147:7167 7171:8191 8195:9215 9219:10239 10243:11263 11267:12287 12291:13311 13315:14335 14339:15359 15363:16383" s="525" customFormat="1" x14ac:dyDescent="0.25">
      <c r="A8" s="841"/>
      <c r="B8" s="625"/>
      <c r="C8" s="626"/>
      <c r="D8" s="627"/>
      <c r="E8" s="628"/>
      <c r="F8" s="628"/>
      <c r="G8" s="629"/>
      <c r="H8" s="627"/>
      <c r="I8" s="641"/>
      <c r="J8" s="632" t="s">
        <v>200</v>
      </c>
      <c r="O8" s="106"/>
      <c r="S8" s="106"/>
      <c r="W8" s="106"/>
      <c r="AA8" s="106"/>
      <c r="AE8" s="106"/>
      <c r="AI8" s="106"/>
      <c r="AM8" s="106"/>
      <c r="AQ8" s="106"/>
      <c r="AU8" s="106"/>
      <c r="AY8" s="106"/>
      <c r="BC8" s="106"/>
      <c r="BG8" s="106"/>
      <c r="BK8" s="106"/>
      <c r="BO8" s="106"/>
      <c r="BS8" s="106"/>
      <c r="BW8" s="106"/>
      <c r="CA8" s="106"/>
      <c r="CE8" s="106"/>
      <c r="CI8" s="106"/>
      <c r="CM8" s="106"/>
      <c r="CQ8" s="106"/>
      <c r="CU8" s="106"/>
      <c r="CY8" s="106"/>
      <c r="DC8" s="106"/>
      <c r="DG8" s="106"/>
      <c r="DK8" s="106"/>
      <c r="DO8" s="106"/>
      <c r="DS8" s="106"/>
      <c r="DW8" s="106"/>
      <c r="EA8" s="106"/>
      <c r="EE8" s="106"/>
      <c r="EI8" s="106"/>
      <c r="EM8" s="106"/>
      <c r="EQ8" s="106"/>
      <c r="EU8" s="106"/>
      <c r="EY8" s="106"/>
      <c r="FC8" s="106"/>
      <c r="FG8" s="106"/>
      <c r="FK8" s="106"/>
      <c r="FO8" s="106"/>
      <c r="FS8" s="106"/>
      <c r="FW8" s="106"/>
      <c r="GA8" s="106"/>
      <c r="GE8" s="106"/>
      <c r="GI8" s="106"/>
      <c r="GM8" s="106"/>
      <c r="GQ8" s="106"/>
      <c r="GU8" s="106"/>
      <c r="GY8" s="106"/>
      <c r="HC8" s="106"/>
      <c r="HG8" s="106"/>
      <c r="HK8" s="106"/>
      <c r="HO8" s="106"/>
      <c r="HS8" s="106"/>
      <c r="HW8" s="106"/>
      <c r="IA8" s="106"/>
      <c r="IE8" s="106"/>
      <c r="II8" s="106"/>
      <c r="IM8" s="106"/>
      <c r="IQ8" s="106"/>
      <c r="IU8" s="106"/>
      <c r="IY8" s="106"/>
      <c r="JC8" s="106"/>
      <c r="JG8" s="106"/>
      <c r="JK8" s="106"/>
      <c r="JO8" s="106"/>
      <c r="JS8" s="106"/>
      <c r="JW8" s="106"/>
      <c r="KA8" s="106"/>
      <c r="KE8" s="106"/>
      <c r="KI8" s="106"/>
      <c r="KM8" s="106"/>
      <c r="KQ8" s="106"/>
      <c r="KU8" s="106"/>
      <c r="KY8" s="106"/>
      <c r="LC8" s="106"/>
      <c r="LG8" s="106"/>
      <c r="LK8" s="106"/>
      <c r="LO8" s="106"/>
      <c r="LS8" s="106"/>
      <c r="LW8" s="106"/>
      <c r="MA8" s="106"/>
      <c r="ME8" s="106"/>
      <c r="MI8" s="106"/>
      <c r="MM8" s="106"/>
      <c r="MQ8" s="106"/>
      <c r="MU8" s="106"/>
      <c r="MY8" s="106"/>
      <c r="NC8" s="106"/>
      <c r="NG8" s="106"/>
      <c r="NK8" s="106"/>
      <c r="NO8" s="106"/>
      <c r="NS8" s="106"/>
      <c r="NW8" s="106"/>
      <c r="OA8" s="106"/>
      <c r="OE8" s="106"/>
      <c r="OI8" s="106"/>
      <c r="OM8" s="106"/>
      <c r="OQ8" s="106"/>
      <c r="OU8" s="106"/>
      <c r="OY8" s="106"/>
      <c r="PC8" s="106"/>
      <c r="PG8" s="106"/>
      <c r="PK8" s="106"/>
      <c r="PO8" s="106"/>
      <c r="PS8" s="106"/>
      <c r="PW8" s="106"/>
      <c r="QA8" s="106"/>
      <c r="QE8" s="106"/>
      <c r="QI8" s="106"/>
      <c r="QM8" s="106"/>
      <c r="QQ8" s="106"/>
      <c r="QU8" s="106"/>
      <c r="QY8" s="106"/>
      <c r="RC8" s="106"/>
      <c r="RG8" s="106"/>
      <c r="RK8" s="106"/>
      <c r="RO8" s="106"/>
      <c r="RS8" s="106"/>
      <c r="RW8" s="106"/>
      <c r="SA8" s="106"/>
      <c r="SE8" s="106"/>
      <c r="SI8" s="106"/>
      <c r="SM8" s="106"/>
      <c r="SQ8" s="106"/>
      <c r="SU8" s="106"/>
      <c r="SY8" s="106"/>
      <c r="TC8" s="106"/>
      <c r="TG8" s="106"/>
      <c r="TK8" s="106"/>
      <c r="TO8" s="106"/>
      <c r="TS8" s="106"/>
      <c r="TW8" s="106"/>
      <c r="UA8" s="106"/>
      <c r="UE8" s="106"/>
      <c r="UI8" s="106"/>
      <c r="UM8" s="106"/>
      <c r="UQ8" s="106"/>
      <c r="UU8" s="106"/>
      <c r="UY8" s="106"/>
      <c r="VC8" s="106"/>
      <c r="VG8" s="106"/>
      <c r="VK8" s="106"/>
      <c r="VO8" s="106"/>
      <c r="VS8" s="106"/>
      <c r="VW8" s="106"/>
      <c r="WA8" s="106"/>
      <c r="WE8" s="106"/>
      <c r="WI8" s="106"/>
      <c r="WM8" s="106"/>
      <c r="WQ8" s="106"/>
      <c r="WU8" s="106"/>
      <c r="WY8" s="106"/>
      <c r="XC8" s="106"/>
      <c r="XG8" s="106"/>
      <c r="XK8" s="106"/>
      <c r="XO8" s="106"/>
      <c r="XS8" s="106"/>
      <c r="XW8" s="106"/>
      <c r="YA8" s="106"/>
      <c r="YE8" s="106"/>
      <c r="YI8" s="106"/>
      <c r="YM8" s="106"/>
      <c r="YQ8" s="106"/>
      <c r="YU8" s="106"/>
      <c r="YY8" s="106"/>
      <c r="ZC8" s="106"/>
      <c r="ZG8" s="106"/>
      <c r="ZK8" s="106"/>
      <c r="ZO8" s="106"/>
      <c r="ZS8" s="106"/>
      <c r="ZW8" s="106"/>
      <c r="AAA8" s="106"/>
      <c r="AAE8" s="106"/>
      <c r="AAI8" s="106"/>
      <c r="AAM8" s="106"/>
      <c r="AAQ8" s="106"/>
      <c r="AAU8" s="106"/>
      <c r="AAY8" s="106"/>
      <c r="ABC8" s="106"/>
      <c r="ABG8" s="106"/>
      <c r="ABK8" s="106"/>
      <c r="ABO8" s="106"/>
      <c r="ABS8" s="106"/>
      <c r="ABW8" s="106"/>
      <c r="ACA8" s="106"/>
      <c r="ACE8" s="106"/>
      <c r="ACI8" s="106"/>
      <c r="ACM8" s="106"/>
      <c r="ACQ8" s="106"/>
      <c r="ACU8" s="106"/>
      <c r="ACY8" s="106"/>
      <c r="ADC8" s="106"/>
      <c r="ADG8" s="106"/>
      <c r="ADK8" s="106"/>
      <c r="ADO8" s="106"/>
      <c r="ADS8" s="106"/>
      <c r="ADW8" s="106"/>
      <c r="AEA8" s="106"/>
      <c r="AEE8" s="106"/>
      <c r="AEI8" s="106"/>
      <c r="AEM8" s="106"/>
      <c r="AEQ8" s="106"/>
      <c r="AEU8" s="106"/>
      <c r="AEY8" s="106"/>
      <c r="AFC8" s="106"/>
      <c r="AFG8" s="106"/>
      <c r="AFK8" s="106"/>
      <c r="AFO8" s="106"/>
      <c r="AFS8" s="106"/>
      <c r="AFW8" s="106"/>
      <c r="AGA8" s="106"/>
      <c r="AGE8" s="106"/>
      <c r="AGI8" s="106"/>
      <c r="AGM8" s="106"/>
      <c r="AGQ8" s="106"/>
      <c r="AGU8" s="106"/>
      <c r="AGY8" s="106"/>
      <c r="AHC8" s="106"/>
      <c r="AHG8" s="106"/>
      <c r="AHK8" s="106"/>
      <c r="AHO8" s="106"/>
      <c r="AHS8" s="106"/>
      <c r="AHW8" s="106"/>
      <c r="AIA8" s="106"/>
      <c r="AIE8" s="106"/>
      <c r="AII8" s="106"/>
      <c r="AIM8" s="106"/>
      <c r="AIQ8" s="106"/>
      <c r="AIU8" s="106"/>
      <c r="AIY8" s="106"/>
      <c r="AJC8" s="106"/>
      <c r="AJG8" s="106"/>
      <c r="AJK8" s="106"/>
      <c r="AJO8" s="106"/>
      <c r="AJS8" s="106"/>
      <c r="AJW8" s="106"/>
      <c r="AKA8" s="106"/>
      <c r="AKE8" s="106"/>
      <c r="AKI8" s="106"/>
      <c r="AKM8" s="106"/>
      <c r="AKQ8" s="106"/>
      <c r="AKU8" s="106"/>
      <c r="AKY8" s="106"/>
      <c r="ALC8" s="106"/>
      <c r="ALG8" s="106"/>
      <c r="ALK8" s="106"/>
      <c r="ALO8" s="106"/>
      <c r="ALS8" s="106"/>
      <c r="ALW8" s="106"/>
      <c r="AMA8" s="106"/>
      <c r="AME8" s="106"/>
      <c r="AMI8" s="106"/>
      <c r="AMM8" s="106"/>
      <c r="AMQ8" s="106"/>
      <c r="AMU8" s="106"/>
      <c r="AMY8" s="106"/>
      <c r="ANC8" s="106"/>
      <c r="ANG8" s="106"/>
      <c r="ANK8" s="106"/>
      <c r="ANO8" s="106"/>
      <c r="ANS8" s="106"/>
      <c r="ANW8" s="106"/>
      <c r="AOA8" s="106"/>
      <c r="AOE8" s="106"/>
      <c r="AOI8" s="106"/>
      <c r="AOM8" s="106"/>
      <c r="AOQ8" s="106"/>
      <c r="AOU8" s="106"/>
      <c r="AOY8" s="106"/>
      <c r="APC8" s="106"/>
      <c r="APG8" s="106"/>
      <c r="APK8" s="106"/>
      <c r="APO8" s="106"/>
      <c r="APS8" s="106"/>
      <c r="APW8" s="106"/>
      <c r="AQA8" s="106"/>
      <c r="AQE8" s="106"/>
      <c r="AQI8" s="106"/>
      <c r="AQM8" s="106"/>
      <c r="AQQ8" s="106"/>
      <c r="AQU8" s="106"/>
      <c r="AQY8" s="106"/>
      <c r="ARC8" s="106"/>
      <c r="ARG8" s="106"/>
      <c r="ARK8" s="106"/>
      <c r="ARO8" s="106"/>
      <c r="ARS8" s="106"/>
      <c r="ARW8" s="106"/>
      <c r="ASA8" s="106"/>
      <c r="ASE8" s="106"/>
      <c r="ASI8" s="106"/>
      <c r="ASM8" s="106"/>
      <c r="ASQ8" s="106"/>
      <c r="ASU8" s="106"/>
      <c r="ASY8" s="106"/>
      <c r="ATC8" s="106"/>
      <c r="ATG8" s="106"/>
      <c r="ATK8" s="106"/>
      <c r="ATO8" s="106"/>
      <c r="ATS8" s="106"/>
      <c r="ATW8" s="106"/>
      <c r="AUA8" s="106"/>
      <c r="AUE8" s="106"/>
      <c r="AUI8" s="106"/>
      <c r="AUM8" s="106"/>
      <c r="AUQ8" s="106"/>
      <c r="AUU8" s="106"/>
      <c r="AUY8" s="106"/>
      <c r="AVC8" s="106"/>
      <c r="AVG8" s="106"/>
      <c r="AVK8" s="106"/>
      <c r="AVO8" s="106"/>
      <c r="AVS8" s="106"/>
      <c r="AVW8" s="106"/>
      <c r="AWA8" s="106"/>
      <c r="AWE8" s="106"/>
      <c r="AWI8" s="106"/>
      <c r="AWM8" s="106"/>
      <c r="AWQ8" s="106"/>
      <c r="AWU8" s="106"/>
      <c r="AWY8" s="106"/>
      <c r="AXC8" s="106"/>
      <c r="AXG8" s="106"/>
      <c r="AXK8" s="106"/>
      <c r="AXO8" s="106"/>
      <c r="AXS8" s="106"/>
      <c r="AXW8" s="106"/>
      <c r="AYA8" s="106"/>
      <c r="AYE8" s="106"/>
      <c r="AYI8" s="106"/>
      <c r="AYM8" s="106"/>
      <c r="AYQ8" s="106"/>
      <c r="AYU8" s="106"/>
      <c r="AYY8" s="106"/>
      <c r="AZC8" s="106"/>
      <c r="AZG8" s="106"/>
      <c r="AZK8" s="106"/>
      <c r="AZO8" s="106"/>
      <c r="AZS8" s="106"/>
      <c r="AZW8" s="106"/>
      <c r="BAA8" s="106"/>
      <c r="BAE8" s="106"/>
      <c r="BAI8" s="106"/>
      <c r="BAM8" s="106"/>
      <c r="BAQ8" s="106"/>
      <c r="BAU8" s="106"/>
      <c r="BAY8" s="106"/>
      <c r="BBC8" s="106"/>
      <c r="BBG8" s="106"/>
      <c r="BBK8" s="106"/>
      <c r="BBO8" s="106"/>
      <c r="BBS8" s="106"/>
      <c r="BBW8" s="106"/>
      <c r="BCA8" s="106"/>
      <c r="BCE8" s="106"/>
      <c r="BCI8" s="106"/>
      <c r="BCM8" s="106"/>
      <c r="BCQ8" s="106"/>
      <c r="BCU8" s="106"/>
      <c r="BCY8" s="106"/>
      <c r="BDC8" s="106"/>
      <c r="BDG8" s="106"/>
      <c r="BDK8" s="106"/>
      <c r="BDO8" s="106"/>
      <c r="BDS8" s="106"/>
      <c r="BDW8" s="106"/>
      <c r="BEA8" s="106"/>
      <c r="BEE8" s="106"/>
      <c r="BEI8" s="106"/>
      <c r="BEM8" s="106"/>
      <c r="BEQ8" s="106"/>
      <c r="BEU8" s="106"/>
      <c r="BEY8" s="106"/>
      <c r="BFC8" s="106"/>
      <c r="BFG8" s="106"/>
      <c r="BFK8" s="106"/>
      <c r="BFO8" s="106"/>
      <c r="BFS8" s="106"/>
      <c r="BFW8" s="106"/>
      <c r="BGA8" s="106"/>
      <c r="BGE8" s="106"/>
      <c r="BGI8" s="106"/>
      <c r="BGM8" s="106"/>
      <c r="BGQ8" s="106"/>
      <c r="BGU8" s="106"/>
      <c r="BGY8" s="106"/>
      <c r="BHC8" s="106"/>
      <c r="BHG8" s="106"/>
      <c r="BHK8" s="106"/>
      <c r="BHO8" s="106"/>
      <c r="BHS8" s="106"/>
      <c r="BHW8" s="106"/>
      <c r="BIA8" s="106"/>
      <c r="BIE8" s="106"/>
      <c r="BII8" s="106"/>
      <c r="BIM8" s="106"/>
      <c r="BIQ8" s="106"/>
      <c r="BIU8" s="106"/>
      <c r="BIY8" s="106"/>
      <c r="BJC8" s="106"/>
      <c r="BJG8" s="106"/>
      <c r="BJK8" s="106"/>
      <c r="BJO8" s="106"/>
      <c r="BJS8" s="106"/>
      <c r="BJW8" s="106"/>
      <c r="BKA8" s="106"/>
      <c r="BKE8" s="106"/>
      <c r="BKI8" s="106"/>
      <c r="BKM8" s="106"/>
      <c r="BKQ8" s="106"/>
      <c r="BKU8" s="106"/>
      <c r="BKY8" s="106"/>
      <c r="BLC8" s="106"/>
      <c r="BLG8" s="106"/>
      <c r="BLK8" s="106"/>
      <c r="BLO8" s="106"/>
      <c r="BLS8" s="106"/>
      <c r="BLW8" s="106"/>
      <c r="BMA8" s="106"/>
      <c r="BME8" s="106"/>
      <c r="BMI8" s="106"/>
      <c r="BMM8" s="106"/>
      <c r="BMQ8" s="106"/>
      <c r="BMU8" s="106"/>
      <c r="BMY8" s="106"/>
      <c r="BNC8" s="106"/>
      <c r="BNG8" s="106"/>
      <c r="BNK8" s="106"/>
      <c r="BNO8" s="106"/>
      <c r="BNS8" s="106"/>
      <c r="BNW8" s="106"/>
      <c r="BOA8" s="106"/>
      <c r="BOE8" s="106"/>
      <c r="BOI8" s="106"/>
      <c r="BOM8" s="106"/>
      <c r="BOQ8" s="106"/>
      <c r="BOU8" s="106"/>
      <c r="BOY8" s="106"/>
      <c r="BPC8" s="106"/>
      <c r="BPG8" s="106"/>
      <c r="BPK8" s="106"/>
      <c r="BPO8" s="106"/>
      <c r="BPS8" s="106"/>
      <c r="BPW8" s="106"/>
      <c r="BQA8" s="106"/>
      <c r="BQE8" s="106"/>
      <c r="BQI8" s="106"/>
      <c r="BQM8" s="106"/>
      <c r="BQQ8" s="106"/>
      <c r="BQU8" s="106"/>
      <c r="BQY8" s="106"/>
      <c r="BRC8" s="106"/>
      <c r="BRG8" s="106"/>
      <c r="BRK8" s="106"/>
      <c r="BRO8" s="106"/>
      <c r="BRS8" s="106"/>
      <c r="BRW8" s="106"/>
      <c r="BSA8" s="106"/>
      <c r="BSE8" s="106"/>
      <c r="BSI8" s="106"/>
      <c r="BSM8" s="106"/>
      <c r="BSQ8" s="106"/>
      <c r="BSU8" s="106"/>
      <c r="BSY8" s="106"/>
      <c r="BTC8" s="106"/>
      <c r="BTG8" s="106"/>
      <c r="BTK8" s="106"/>
      <c r="BTO8" s="106"/>
      <c r="BTS8" s="106"/>
      <c r="BTW8" s="106"/>
      <c r="BUA8" s="106"/>
      <c r="BUE8" s="106"/>
      <c r="BUI8" s="106"/>
      <c r="BUM8" s="106"/>
      <c r="BUQ8" s="106"/>
      <c r="BUU8" s="106"/>
      <c r="BUY8" s="106"/>
      <c r="BVC8" s="106"/>
      <c r="BVG8" s="106"/>
      <c r="BVK8" s="106"/>
      <c r="BVO8" s="106"/>
      <c r="BVS8" s="106"/>
      <c r="BVW8" s="106"/>
      <c r="BWA8" s="106"/>
      <c r="BWE8" s="106"/>
      <c r="BWI8" s="106"/>
      <c r="BWM8" s="106"/>
      <c r="BWQ8" s="106"/>
      <c r="BWU8" s="106"/>
      <c r="BWY8" s="106"/>
      <c r="BXC8" s="106"/>
      <c r="BXG8" s="106"/>
      <c r="BXK8" s="106"/>
      <c r="BXO8" s="106"/>
      <c r="BXS8" s="106"/>
      <c r="BXW8" s="106"/>
      <c r="BYA8" s="106"/>
      <c r="BYE8" s="106"/>
      <c r="BYI8" s="106"/>
      <c r="BYM8" s="106"/>
      <c r="BYQ8" s="106"/>
      <c r="BYU8" s="106"/>
      <c r="BYY8" s="106"/>
      <c r="BZC8" s="106"/>
      <c r="BZG8" s="106"/>
      <c r="BZK8" s="106"/>
      <c r="BZO8" s="106"/>
      <c r="BZS8" s="106"/>
      <c r="BZW8" s="106"/>
      <c r="CAA8" s="106"/>
      <c r="CAE8" s="106"/>
      <c r="CAI8" s="106"/>
      <c r="CAM8" s="106"/>
      <c r="CAQ8" s="106"/>
      <c r="CAU8" s="106"/>
      <c r="CAY8" s="106"/>
      <c r="CBC8" s="106"/>
      <c r="CBG8" s="106"/>
      <c r="CBK8" s="106"/>
      <c r="CBO8" s="106"/>
      <c r="CBS8" s="106"/>
      <c r="CBW8" s="106"/>
      <c r="CCA8" s="106"/>
      <c r="CCE8" s="106"/>
      <c r="CCI8" s="106"/>
      <c r="CCM8" s="106"/>
      <c r="CCQ8" s="106"/>
      <c r="CCU8" s="106"/>
      <c r="CCY8" s="106"/>
      <c r="CDC8" s="106"/>
      <c r="CDG8" s="106"/>
      <c r="CDK8" s="106"/>
      <c r="CDO8" s="106"/>
      <c r="CDS8" s="106"/>
      <c r="CDW8" s="106"/>
      <c r="CEA8" s="106"/>
      <c r="CEE8" s="106"/>
      <c r="CEI8" s="106"/>
      <c r="CEM8" s="106"/>
      <c r="CEQ8" s="106"/>
      <c r="CEU8" s="106"/>
      <c r="CEY8" s="106"/>
      <c r="CFC8" s="106"/>
      <c r="CFG8" s="106"/>
      <c r="CFK8" s="106"/>
      <c r="CFO8" s="106"/>
      <c r="CFS8" s="106"/>
      <c r="CFW8" s="106"/>
      <c r="CGA8" s="106"/>
      <c r="CGE8" s="106"/>
      <c r="CGI8" s="106"/>
      <c r="CGM8" s="106"/>
      <c r="CGQ8" s="106"/>
      <c r="CGU8" s="106"/>
      <c r="CGY8" s="106"/>
      <c r="CHC8" s="106"/>
      <c r="CHG8" s="106"/>
      <c r="CHK8" s="106"/>
      <c r="CHO8" s="106"/>
      <c r="CHS8" s="106"/>
      <c r="CHW8" s="106"/>
      <c r="CIA8" s="106"/>
      <c r="CIE8" s="106"/>
      <c r="CII8" s="106"/>
      <c r="CIM8" s="106"/>
      <c r="CIQ8" s="106"/>
      <c r="CIU8" s="106"/>
      <c r="CIY8" s="106"/>
      <c r="CJC8" s="106"/>
      <c r="CJG8" s="106"/>
      <c r="CJK8" s="106"/>
      <c r="CJO8" s="106"/>
      <c r="CJS8" s="106"/>
      <c r="CJW8" s="106"/>
      <c r="CKA8" s="106"/>
      <c r="CKE8" s="106"/>
      <c r="CKI8" s="106"/>
      <c r="CKM8" s="106"/>
      <c r="CKQ8" s="106"/>
      <c r="CKU8" s="106"/>
      <c r="CKY8" s="106"/>
      <c r="CLC8" s="106"/>
      <c r="CLG8" s="106"/>
      <c r="CLK8" s="106"/>
      <c r="CLO8" s="106"/>
      <c r="CLS8" s="106"/>
      <c r="CLW8" s="106"/>
      <c r="CMA8" s="106"/>
      <c r="CME8" s="106"/>
      <c r="CMI8" s="106"/>
      <c r="CMM8" s="106"/>
      <c r="CMQ8" s="106"/>
      <c r="CMU8" s="106"/>
      <c r="CMY8" s="106"/>
      <c r="CNC8" s="106"/>
      <c r="CNG8" s="106"/>
      <c r="CNK8" s="106"/>
      <c r="CNO8" s="106"/>
      <c r="CNS8" s="106"/>
      <c r="CNW8" s="106"/>
      <c r="COA8" s="106"/>
      <c r="COE8" s="106"/>
      <c r="COI8" s="106"/>
      <c r="COM8" s="106"/>
      <c r="COQ8" s="106"/>
      <c r="COU8" s="106"/>
      <c r="COY8" s="106"/>
      <c r="CPC8" s="106"/>
      <c r="CPG8" s="106"/>
      <c r="CPK8" s="106"/>
      <c r="CPO8" s="106"/>
      <c r="CPS8" s="106"/>
      <c r="CPW8" s="106"/>
      <c r="CQA8" s="106"/>
      <c r="CQE8" s="106"/>
      <c r="CQI8" s="106"/>
      <c r="CQM8" s="106"/>
      <c r="CQQ8" s="106"/>
      <c r="CQU8" s="106"/>
      <c r="CQY8" s="106"/>
      <c r="CRC8" s="106"/>
      <c r="CRG8" s="106"/>
      <c r="CRK8" s="106"/>
      <c r="CRO8" s="106"/>
      <c r="CRS8" s="106"/>
      <c r="CRW8" s="106"/>
      <c r="CSA8" s="106"/>
      <c r="CSE8" s="106"/>
      <c r="CSI8" s="106"/>
      <c r="CSM8" s="106"/>
      <c r="CSQ8" s="106"/>
      <c r="CSU8" s="106"/>
      <c r="CSY8" s="106"/>
      <c r="CTC8" s="106"/>
      <c r="CTG8" s="106"/>
      <c r="CTK8" s="106"/>
      <c r="CTO8" s="106"/>
      <c r="CTS8" s="106"/>
      <c r="CTW8" s="106"/>
      <c r="CUA8" s="106"/>
      <c r="CUE8" s="106"/>
      <c r="CUI8" s="106"/>
      <c r="CUM8" s="106"/>
      <c r="CUQ8" s="106"/>
      <c r="CUU8" s="106"/>
      <c r="CUY8" s="106"/>
      <c r="CVC8" s="106"/>
      <c r="CVG8" s="106"/>
      <c r="CVK8" s="106"/>
      <c r="CVO8" s="106"/>
      <c r="CVS8" s="106"/>
      <c r="CVW8" s="106"/>
      <c r="CWA8" s="106"/>
      <c r="CWE8" s="106"/>
      <c r="CWI8" s="106"/>
      <c r="CWM8" s="106"/>
      <c r="CWQ8" s="106"/>
      <c r="CWU8" s="106"/>
      <c r="CWY8" s="106"/>
      <c r="CXC8" s="106"/>
      <c r="CXG8" s="106"/>
      <c r="CXK8" s="106"/>
      <c r="CXO8" s="106"/>
      <c r="CXS8" s="106"/>
      <c r="CXW8" s="106"/>
      <c r="CYA8" s="106"/>
      <c r="CYE8" s="106"/>
      <c r="CYI8" s="106"/>
      <c r="CYM8" s="106"/>
      <c r="CYQ8" s="106"/>
      <c r="CYU8" s="106"/>
      <c r="CYY8" s="106"/>
      <c r="CZC8" s="106"/>
      <c r="CZG8" s="106"/>
      <c r="CZK8" s="106"/>
      <c r="CZO8" s="106"/>
      <c r="CZS8" s="106"/>
      <c r="CZW8" s="106"/>
      <c r="DAA8" s="106"/>
      <c r="DAE8" s="106"/>
      <c r="DAI8" s="106"/>
      <c r="DAM8" s="106"/>
      <c r="DAQ8" s="106"/>
      <c r="DAU8" s="106"/>
      <c r="DAY8" s="106"/>
      <c r="DBC8" s="106"/>
      <c r="DBG8" s="106"/>
      <c r="DBK8" s="106"/>
      <c r="DBO8" s="106"/>
      <c r="DBS8" s="106"/>
      <c r="DBW8" s="106"/>
      <c r="DCA8" s="106"/>
      <c r="DCE8" s="106"/>
      <c r="DCI8" s="106"/>
      <c r="DCM8" s="106"/>
      <c r="DCQ8" s="106"/>
      <c r="DCU8" s="106"/>
      <c r="DCY8" s="106"/>
      <c r="DDC8" s="106"/>
      <c r="DDG8" s="106"/>
      <c r="DDK8" s="106"/>
      <c r="DDO8" s="106"/>
      <c r="DDS8" s="106"/>
      <c r="DDW8" s="106"/>
      <c r="DEA8" s="106"/>
      <c r="DEE8" s="106"/>
      <c r="DEI8" s="106"/>
      <c r="DEM8" s="106"/>
      <c r="DEQ8" s="106"/>
      <c r="DEU8" s="106"/>
      <c r="DEY8" s="106"/>
      <c r="DFC8" s="106"/>
      <c r="DFG8" s="106"/>
      <c r="DFK8" s="106"/>
      <c r="DFO8" s="106"/>
      <c r="DFS8" s="106"/>
      <c r="DFW8" s="106"/>
      <c r="DGA8" s="106"/>
      <c r="DGE8" s="106"/>
      <c r="DGI8" s="106"/>
      <c r="DGM8" s="106"/>
      <c r="DGQ8" s="106"/>
      <c r="DGU8" s="106"/>
      <c r="DGY8" s="106"/>
      <c r="DHC8" s="106"/>
      <c r="DHG8" s="106"/>
      <c r="DHK8" s="106"/>
      <c r="DHO8" s="106"/>
      <c r="DHS8" s="106"/>
      <c r="DHW8" s="106"/>
      <c r="DIA8" s="106"/>
      <c r="DIE8" s="106"/>
      <c r="DII8" s="106"/>
      <c r="DIM8" s="106"/>
      <c r="DIQ8" s="106"/>
      <c r="DIU8" s="106"/>
      <c r="DIY8" s="106"/>
      <c r="DJC8" s="106"/>
      <c r="DJG8" s="106"/>
      <c r="DJK8" s="106"/>
      <c r="DJO8" s="106"/>
      <c r="DJS8" s="106"/>
      <c r="DJW8" s="106"/>
      <c r="DKA8" s="106"/>
      <c r="DKE8" s="106"/>
      <c r="DKI8" s="106"/>
      <c r="DKM8" s="106"/>
      <c r="DKQ8" s="106"/>
      <c r="DKU8" s="106"/>
      <c r="DKY8" s="106"/>
      <c r="DLC8" s="106"/>
      <c r="DLG8" s="106"/>
      <c r="DLK8" s="106"/>
      <c r="DLO8" s="106"/>
      <c r="DLS8" s="106"/>
      <c r="DLW8" s="106"/>
      <c r="DMA8" s="106"/>
      <c r="DME8" s="106"/>
      <c r="DMI8" s="106"/>
      <c r="DMM8" s="106"/>
      <c r="DMQ8" s="106"/>
      <c r="DMU8" s="106"/>
      <c r="DMY8" s="106"/>
      <c r="DNC8" s="106"/>
      <c r="DNG8" s="106"/>
      <c r="DNK8" s="106"/>
      <c r="DNO8" s="106"/>
      <c r="DNS8" s="106"/>
      <c r="DNW8" s="106"/>
      <c r="DOA8" s="106"/>
      <c r="DOE8" s="106"/>
      <c r="DOI8" s="106"/>
      <c r="DOM8" s="106"/>
      <c r="DOQ8" s="106"/>
      <c r="DOU8" s="106"/>
      <c r="DOY8" s="106"/>
      <c r="DPC8" s="106"/>
      <c r="DPG8" s="106"/>
      <c r="DPK8" s="106"/>
      <c r="DPO8" s="106"/>
      <c r="DPS8" s="106"/>
      <c r="DPW8" s="106"/>
      <c r="DQA8" s="106"/>
      <c r="DQE8" s="106"/>
      <c r="DQI8" s="106"/>
      <c r="DQM8" s="106"/>
      <c r="DQQ8" s="106"/>
      <c r="DQU8" s="106"/>
      <c r="DQY8" s="106"/>
      <c r="DRC8" s="106"/>
      <c r="DRG8" s="106"/>
      <c r="DRK8" s="106"/>
      <c r="DRO8" s="106"/>
      <c r="DRS8" s="106"/>
      <c r="DRW8" s="106"/>
      <c r="DSA8" s="106"/>
      <c r="DSE8" s="106"/>
      <c r="DSI8" s="106"/>
      <c r="DSM8" s="106"/>
      <c r="DSQ8" s="106"/>
      <c r="DSU8" s="106"/>
      <c r="DSY8" s="106"/>
      <c r="DTC8" s="106"/>
      <c r="DTG8" s="106"/>
      <c r="DTK8" s="106"/>
      <c r="DTO8" s="106"/>
      <c r="DTS8" s="106"/>
      <c r="DTW8" s="106"/>
      <c r="DUA8" s="106"/>
      <c r="DUE8" s="106"/>
      <c r="DUI8" s="106"/>
      <c r="DUM8" s="106"/>
      <c r="DUQ8" s="106"/>
      <c r="DUU8" s="106"/>
      <c r="DUY8" s="106"/>
      <c r="DVC8" s="106"/>
      <c r="DVG8" s="106"/>
      <c r="DVK8" s="106"/>
      <c r="DVO8" s="106"/>
      <c r="DVS8" s="106"/>
      <c r="DVW8" s="106"/>
      <c r="DWA8" s="106"/>
      <c r="DWE8" s="106"/>
      <c r="DWI8" s="106"/>
      <c r="DWM8" s="106"/>
      <c r="DWQ8" s="106"/>
      <c r="DWU8" s="106"/>
      <c r="DWY8" s="106"/>
      <c r="DXC8" s="106"/>
      <c r="DXG8" s="106"/>
      <c r="DXK8" s="106"/>
      <c r="DXO8" s="106"/>
      <c r="DXS8" s="106"/>
      <c r="DXW8" s="106"/>
      <c r="DYA8" s="106"/>
      <c r="DYE8" s="106"/>
      <c r="DYI8" s="106"/>
      <c r="DYM8" s="106"/>
      <c r="DYQ8" s="106"/>
      <c r="DYU8" s="106"/>
      <c r="DYY8" s="106"/>
      <c r="DZC8" s="106"/>
      <c r="DZG8" s="106"/>
      <c r="DZK8" s="106"/>
      <c r="DZO8" s="106"/>
      <c r="DZS8" s="106"/>
      <c r="DZW8" s="106"/>
      <c r="EAA8" s="106"/>
      <c r="EAE8" s="106"/>
      <c r="EAI8" s="106"/>
      <c r="EAM8" s="106"/>
      <c r="EAQ8" s="106"/>
      <c r="EAU8" s="106"/>
      <c r="EAY8" s="106"/>
      <c r="EBC8" s="106"/>
      <c r="EBG8" s="106"/>
      <c r="EBK8" s="106"/>
      <c r="EBO8" s="106"/>
      <c r="EBS8" s="106"/>
      <c r="EBW8" s="106"/>
      <c r="ECA8" s="106"/>
      <c r="ECE8" s="106"/>
      <c r="ECI8" s="106"/>
      <c r="ECM8" s="106"/>
      <c r="ECQ8" s="106"/>
      <c r="ECU8" s="106"/>
      <c r="ECY8" s="106"/>
      <c r="EDC8" s="106"/>
      <c r="EDG8" s="106"/>
      <c r="EDK8" s="106"/>
      <c r="EDO8" s="106"/>
      <c r="EDS8" s="106"/>
      <c r="EDW8" s="106"/>
      <c r="EEA8" s="106"/>
      <c r="EEE8" s="106"/>
      <c r="EEI8" s="106"/>
      <c r="EEM8" s="106"/>
      <c r="EEQ8" s="106"/>
      <c r="EEU8" s="106"/>
      <c r="EEY8" s="106"/>
      <c r="EFC8" s="106"/>
      <c r="EFG8" s="106"/>
      <c r="EFK8" s="106"/>
      <c r="EFO8" s="106"/>
      <c r="EFS8" s="106"/>
      <c r="EFW8" s="106"/>
      <c r="EGA8" s="106"/>
      <c r="EGE8" s="106"/>
      <c r="EGI8" s="106"/>
      <c r="EGM8" s="106"/>
      <c r="EGQ8" s="106"/>
      <c r="EGU8" s="106"/>
      <c r="EGY8" s="106"/>
      <c r="EHC8" s="106"/>
      <c r="EHG8" s="106"/>
      <c r="EHK8" s="106"/>
      <c r="EHO8" s="106"/>
      <c r="EHS8" s="106"/>
      <c r="EHW8" s="106"/>
      <c r="EIA8" s="106"/>
      <c r="EIE8" s="106"/>
      <c r="EII8" s="106"/>
      <c r="EIM8" s="106"/>
      <c r="EIQ8" s="106"/>
      <c r="EIU8" s="106"/>
      <c r="EIY8" s="106"/>
      <c r="EJC8" s="106"/>
      <c r="EJG8" s="106"/>
      <c r="EJK8" s="106"/>
      <c r="EJO8" s="106"/>
      <c r="EJS8" s="106"/>
      <c r="EJW8" s="106"/>
      <c r="EKA8" s="106"/>
      <c r="EKE8" s="106"/>
      <c r="EKI8" s="106"/>
      <c r="EKM8" s="106"/>
      <c r="EKQ8" s="106"/>
      <c r="EKU8" s="106"/>
      <c r="EKY8" s="106"/>
      <c r="ELC8" s="106"/>
      <c r="ELG8" s="106"/>
      <c r="ELK8" s="106"/>
      <c r="ELO8" s="106"/>
      <c r="ELS8" s="106"/>
      <c r="ELW8" s="106"/>
      <c r="EMA8" s="106"/>
      <c r="EME8" s="106"/>
      <c r="EMI8" s="106"/>
      <c r="EMM8" s="106"/>
      <c r="EMQ8" s="106"/>
      <c r="EMU8" s="106"/>
      <c r="EMY8" s="106"/>
      <c r="ENC8" s="106"/>
      <c r="ENG8" s="106"/>
      <c r="ENK8" s="106"/>
      <c r="ENO8" s="106"/>
      <c r="ENS8" s="106"/>
      <c r="ENW8" s="106"/>
      <c r="EOA8" s="106"/>
      <c r="EOE8" s="106"/>
      <c r="EOI8" s="106"/>
      <c r="EOM8" s="106"/>
      <c r="EOQ8" s="106"/>
      <c r="EOU8" s="106"/>
      <c r="EOY8" s="106"/>
      <c r="EPC8" s="106"/>
      <c r="EPG8" s="106"/>
      <c r="EPK8" s="106"/>
      <c r="EPO8" s="106"/>
      <c r="EPS8" s="106"/>
      <c r="EPW8" s="106"/>
      <c r="EQA8" s="106"/>
      <c r="EQE8" s="106"/>
      <c r="EQI8" s="106"/>
      <c r="EQM8" s="106"/>
      <c r="EQQ8" s="106"/>
      <c r="EQU8" s="106"/>
      <c r="EQY8" s="106"/>
      <c r="ERC8" s="106"/>
      <c r="ERG8" s="106"/>
      <c r="ERK8" s="106"/>
      <c r="ERO8" s="106"/>
      <c r="ERS8" s="106"/>
      <c r="ERW8" s="106"/>
      <c r="ESA8" s="106"/>
      <c r="ESE8" s="106"/>
      <c r="ESI8" s="106"/>
      <c r="ESM8" s="106"/>
      <c r="ESQ8" s="106"/>
      <c r="ESU8" s="106"/>
      <c r="ESY8" s="106"/>
      <c r="ETC8" s="106"/>
      <c r="ETG8" s="106"/>
      <c r="ETK8" s="106"/>
      <c r="ETO8" s="106"/>
      <c r="ETS8" s="106"/>
      <c r="ETW8" s="106"/>
      <c r="EUA8" s="106"/>
      <c r="EUE8" s="106"/>
      <c r="EUI8" s="106"/>
      <c r="EUM8" s="106"/>
      <c r="EUQ8" s="106"/>
      <c r="EUU8" s="106"/>
      <c r="EUY8" s="106"/>
      <c r="EVC8" s="106"/>
      <c r="EVG8" s="106"/>
      <c r="EVK8" s="106"/>
      <c r="EVO8" s="106"/>
      <c r="EVS8" s="106"/>
      <c r="EVW8" s="106"/>
      <c r="EWA8" s="106"/>
      <c r="EWE8" s="106"/>
      <c r="EWI8" s="106"/>
      <c r="EWM8" s="106"/>
      <c r="EWQ8" s="106"/>
      <c r="EWU8" s="106"/>
      <c r="EWY8" s="106"/>
      <c r="EXC8" s="106"/>
      <c r="EXG8" s="106"/>
      <c r="EXK8" s="106"/>
      <c r="EXO8" s="106"/>
      <c r="EXS8" s="106"/>
      <c r="EXW8" s="106"/>
      <c r="EYA8" s="106"/>
      <c r="EYE8" s="106"/>
      <c r="EYI8" s="106"/>
      <c r="EYM8" s="106"/>
      <c r="EYQ8" s="106"/>
      <c r="EYU8" s="106"/>
      <c r="EYY8" s="106"/>
      <c r="EZC8" s="106"/>
      <c r="EZG8" s="106"/>
      <c r="EZK8" s="106"/>
      <c r="EZO8" s="106"/>
      <c r="EZS8" s="106"/>
      <c r="EZW8" s="106"/>
      <c r="FAA8" s="106"/>
      <c r="FAE8" s="106"/>
      <c r="FAI8" s="106"/>
      <c r="FAM8" s="106"/>
      <c r="FAQ8" s="106"/>
      <c r="FAU8" s="106"/>
      <c r="FAY8" s="106"/>
      <c r="FBC8" s="106"/>
      <c r="FBG8" s="106"/>
      <c r="FBK8" s="106"/>
      <c r="FBO8" s="106"/>
      <c r="FBS8" s="106"/>
      <c r="FBW8" s="106"/>
      <c r="FCA8" s="106"/>
      <c r="FCE8" s="106"/>
      <c r="FCI8" s="106"/>
      <c r="FCM8" s="106"/>
      <c r="FCQ8" s="106"/>
      <c r="FCU8" s="106"/>
      <c r="FCY8" s="106"/>
      <c r="FDC8" s="106"/>
      <c r="FDG8" s="106"/>
      <c r="FDK8" s="106"/>
      <c r="FDO8" s="106"/>
      <c r="FDS8" s="106"/>
      <c r="FDW8" s="106"/>
      <c r="FEA8" s="106"/>
      <c r="FEE8" s="106"/>
      <c r="FEI8" s="106"/>
      <c r="FEM8" s="106"/>
      <c r="FEQ8" s="106"/>
      <c r="FEU8" s="106"/>
      <c r="FEY8" s="106"/>
      <c r="FFC8" s="106"/>
      <c r="FFG8" s="106"/>
      <c r="FFK8" s="106"/>
      <c r="FFO8" s="106"/>
      <c r="FFS8" s="106"/>
      <c r="FFW8" s="106"/>
      <c r="FGA8" s="106"/>
      <c r="FGE8" s="106"/>
      <c r="FGI8" s="106"/>
      <c r="FGM8" s="106"/>
      <c r="FGQ8" s="106"/>
      <c r="FGU8" s="106"/>
      <c r="FGY8" s="106"/>
      <c r="FHC8" s="106"/>
      <c r="FHG8" s="106"/>
      <c r="FHK8" s="106"/>
      <c r="FHO8" s="106"/>
      <c r="FHS8" s="106"/>
      <c r="FHW8" s="106"/>
      <c r="FIA8" s="106"/>
      <c r="FIE8" s="106"/>
      <c r="FII8" s="106"/>
      <c r="FIM8" s="106"/>
      <c r="FIQ8" s="106"/>
      <c r="FIU8" s="106"/>
      <c r="FIY8" s="106"/>
      <c r="FJC8" s="106"/>
      <c r="FJG8" s="106"/>
      <c r="FJK8" s="106"/>
      <c r="FJO8" s="106"/>
      <c r="FJS8" s="106"/>
      <c r="FJW8" s="106"/>
      <c r="FKA8" s="106"/>
      <c r="FKE8" s="106"/>
      <c r="FKI8" s="106"/>
      <c r="FKM8" s="106"/>
      <c r="FKQ8" s="106"/>
      <c r="FKU8" s="106"/>
      <c r="FKY8" s="106"/>
      <c r="FLC8" s="106"/>
      <c r="FLG8" s="106"/>
      <c r="FLK8" s="106"/>
      <c r="FLO8" s="106"/>
      <c r="FLS8" s="106"/>
      <c r="FLW8" s="106"/>
      <c r="FMA8" s="106"/>
      <c r="FME8" s="106"/>
      <c r="FMI8" s="106"/>
      <c r="FMM8" s="106"/>
      <c r="FMQ8" s="106"/>
      <c r="FMU8" s="106"/>
      <c r="FMY8" s="106"/>
      <c r="FNC8" s="106"/>
      <c r="FNG8" s="106"/>
      <c r="FNK8" s="106"/>
      <c r="FNO8" s="106"/>
      <c r="FNS8" s="106"/>
      <c r="FNW8" s="106"/>
      <c r="FOA8" s="106"/>
      <c r="FOE8" s="106"/>
      <c r="FOI8" s="106"/>
      <c r="FOM8" s="106"/>
      <c r="FOQ8" s="106"/>
      <c r="FOU8" s="106"/>
      <c r="FOY8" s="106"/>
      <c r="FPC8" s="106"/>
      <c r="FPG8" s="106"/>
      <c r="FPK8" s="106"/>
      <c r="FPO8" s="106"/>
      <c r="FPS8" s="106"/>
      <c r="FPW8" s="106"/>
      <c r="FQA8" s="106"/>
      <c r="FQE8" s="106"/>
      <c r="FQI8" s="106"/>
      <c r="FQM8" s="106"/>
      <c r="FQQ8" s="106"/>
      <c r="FQU8" s="106"/>
      <c r="FQY8" s="106"/>
      <c r="FRC8" s="106"/>
      <c r="FRG8" s="106"/>
      <c r="FRK8" s="106"/>
      <c r="FRO8" s="106"/>
      <c r="FRS8" s="106"/>
      <c r="FRW8" s="106"/>
      <c r="FSA8" s="106"/>
      <c r="FSE8" s="106"/>
      <c r="FSI8" s="106"/>
      <c r="FSM8" s="106"/>
      <c r="FSQ8" s="106"/>
      <c r="FSU8" s="106"/>
      <c r="FSY8" s="106"/>
      <c r="FTC8" s="106"/>
      <c r="FTG8" s="106"/>
      <c r="FTK8" s="106"/>
      <c r="FTO8" s="106"/>
      <c r="FTS8" s="106"/>
      <c r="FTW8" s="106"/>
      <c r="FUA8" s="106"/>
      <c r="FUE8" s="106"/>
      <c r="FUI8" s="106"/>
      <c r="FUM8" s="106"/>
      <c r="FUQ8" s="106"/>
      <c r="FUU8" s="106"/>
      <c r="FUY8" s="106"/>
      <c r="FVC8" s="106"/>
      <c r="FVG8" s="106"/>
      <c r="FVK8" s="106"/>
      <c r="FVO8" s="106"/>
      <c r="FVS8" s="106"/>
      <c r="FVW8" s="106"/>
      <c r="FWA8" s="106"/>
      <c r="FWE8" s="106"/>
      <c r="FWI8" s="106"/>
      <c r="FWM8" s="106"/>
      <c r="FWQ8" s="106"/>
      <c r="FWU8" s="106"/>
      <c r="FWY8" s="106"/>
      <c r="FXC8" s="106"/>
      <c r="FXG8" s="106"/>
      <c r="FXK8" s="106"/>
      <c r="FXO8" s="106"/>
      <c r="FXS8" s="106"/>
      <c r="FXW8" s="106"/>
      <c r="FYA8" s="106"/>
      <c r="FYE8" s="106"/>
      <c r="FYI8" s="106"/>
      <c r="FYM8" s="106"/>
      <c r="FYQ8" s="106"/>
      <c r="FYU8" s="106"/>
      <c r="FYY8" s="106"/>
      <c r="FZC8" s="106"/>
      <c r="FZG8" s="106"/>
      <c r="FZK8" s="106"/>
      <c r="FZO8" s="106"/>
      <c r="FZS8" s="106"/>
      <c r="FZW8" s="106"/>
      <c r="GAA8" s="106"/>
      <c r="GAE8" s="106"/>
      <c r="GAI8" s="106"/>
      <c r="GAM8" s="106"/>
      <c r="GAQ8" s="106"/>
      <c r="GAU8" s="106"/>
      <c r="GAY8" s="106"/>
      <c r="GBC8" s="106"/>
      <c r="GBG8" s="106"/>
      <c r="GBK8" s="106"/>
      <c r="GBO8" s="106"/>
      <c r="GBS8" s="106"/>
      <c r="GBW8" s="106"/>
      <c r="GCA8" s="106"/>
      <c r="GCE8" s="106"/>
      <c r="GCI8" s="106"/>
      <c r="GCM8" s="106"/>
      <c r="GCQ8" s="106"/>
      <c r="GCU8" s="106"/>
      <c r="GCY8" s="106"/>
      <c r="GDC8" s="106"/>
      <c r="GDG8" s="106"/>
      <c r="GDK8" s="106"/>
      <c r="GDO8" s="106"/>
      <c r="GDS8" s="106"/>
      <c r="GDW8" s="106"/>
      <c r="GEA8" s="106"/>
      <c r="GEE8" s="106"/>
      <c r="GEI8" s="106"/>
      <c r="GEM8" s="106"/>
      <c r="GEQ8" s="106"/>
      <c r="GEU8" s="106"/>
      <c r="GEY8" s="106"/>
      <c r="GFC8" s="106"/>
      <c r="GFG8" s="106"/>
      <c r="GFK8" s="106"/>
      <c r="GFO8" s="106"/>
      <c r="GFS8" s="106"/>
      <c r="GFW8" s="106"/>
      <c r="GGA8" s="106"/>
      <c r="GGE8" s="106"/>
      <c r="GGI8" s="106"/>
      <c r="GGM8" s="106"/>
      <c r="GGQ8" s="106"/>
      <c r="GGU8" s="106"/>
      <c r="GGY8" s="106"/>
      <c r="GHC8" s="106"/>
      <c r="GHG8" s="106"/>
      <c r="GHK8" s="106"/>
      <c r="GHO8" s="106"/>
      <c r="GHS8" s="106"/>
      <c r="GHW8" s="106"/>
      <c r="GIA8" s="106"/>
      <c r="GIE8" s="106"/>
      <c r="GII8" s="106"/>
      <c r="GIM8" s="106"/>
      <c r="GIQ8" s="106"/>
      <c r="GIU8" s="106"/>
      <c r="GIY8" s="106"/>
      <c r="GJC8" s="106"/>
      <c r="GJG8" s="106"/>
      <c r="GJK8" s="106"/>
      <c r="GJO8" s="106"/>
      <c r="GJS8" s="106"/>
      <c r="GJW8" s="106"/>
      <c r="GKA8" s="106"/>
      <c r="GKE8" s="106"/>
      <c r="GKI8" s="106"/>
      <c r="GKM8" s="106"/>
      <c r="GKQ8" s="106"/>
      <c r="GKU8" s="106"/>
      <c r="GKY8" s="106"/>
      <c r="GLC8" s="106"/>
      <c r="GLG8" s="106"/>
      <c r="GLK8" s="106"/>
      <c r="GLO8" s="106"/>
      <c r="GLS8" s="106"/>
      <c r="GLW8" s="106"/>
      <c r="GMA8" s="106"/>
      <c r="GME8" s="106"/>
      <c r="GMI8" s="106"/>
      <c r="GMM8" s="106"/>
      <c r="GMQ8" s="106"/>
      <c r="GMU8" s="106"/>
      <c r="GMY8" s="106"/>
      <c r="GNC8" s="106"/>
      <c r="GNG8" s="106"/>
      <c r="GNK8" s="106"/>
      <c r="GNO8" s="106"/>
      <c r="GNS8" s="106"/>
      <c r="GNW8" s="106"/>
      <c r="GOA8" s="106"/>
      <c r="GOE8" s="106"/>
      <c r="GOI8" s="106"/>
      <c r="GOM8" s="106"/>
      <c r="GOQ8" s="106"/>
      <c r="GOU8" s="106"/>
      <c r="GOY8" s="106"/>
      <c r="GPC8" s="106"/>
      <c r="GPG8" s="106"/>
      <c r="GPK8" s="106"/>
      <c r="GPO8" s="106"/>
      <c r="GPS8" s="106"/>
      <c r="GPW8" s="106"/>
      <c r="GQA8" s="106"/>
      <c r="GQE8" s="106"/>
      <c r="GQI8" s="106"/>
      <c r="GQM8" s="106"/>
      <c r="GQQ8" s="106"/>
      <c r="GQU8" s="106"/>
      <c r="GQY8" s="106"/>
      <c r="GRC8" s="106"/>
      <c r="GRG8" s="106"/>
      <c r="GRK8" s="106"/>
      <c r="GRO8" s="106"/>
      <c r="GRS8" s="106"/>
      <c r="GRW8" s="106"/>
      <c r="GSA8" s="106"/>
      <c r="GSE8" s="106"/>
      <c r="GSI8" s="106"/>
      <c r="GSM8" s="106"/>
      <c r="GSQ8" s="106"/>
      <c r="GSU8" s="106"/>
      <c r="GSY8" s="106"/>
      <c r="GTC8" s="106"/>
      <c r="GTG8" s="106"/>
      <c r="GTK8" s="106"/>
      <c r="GTO8" s="106"/>
      <c r="GTS8" s="106"/>
      <c r="GTW8" s="106"/>
      <c r="GUA8" s="106"/>
      <c r="GUE8" s="106"/>
      <c r="GUI8" s="106"/>
      <c r="GUM8" s="106"/>
      <c r="GUQ8" s="106"/>
      <c r="GUU8" s="106"/>
      <c r="GUY8" s="106"/>
      <c r="GVC8" s="106"/>
      <c r="GVG8" s="106"/>
      <c r="GVK8" s="106"/>
      <c r="GVO8" s="106"/>
      <c r="GVS8" s="106"/>
      <c r="GVW8" s="106"/>
      <c r="GWA8" s="106"/>
      <c r="GWE8" s="106"/>
      <c r="GWI8" s="106"/>
      <c r="GWM8" s="106"/>
      <c r="GWQ8" s="106"/>
      <c r="GWU8" s="106"/>
      <c r="GWY8" s="106"/>
      <c r="GXC8" s="106"/>
      <c r="GXG8" s="106"/>
      <c r="GXK8" s="106"/>
      <c r="GXO8" s="106"/>
      <c r="GXS8" s="106"/>
      <c r="GXW8" s="106"/>
      <c r="GYA8" s="106"/>
      <c r="GYE8" s="106"/>
      <c r="GYI8" s="106"/>
      <c r="GYM8" s="106"/>
      <c r="GYQ8" s="106"/>
      <c r="GYU8" s="106"/>
      <c r="GYY8" s="106"/>
      <c r="GZC8" s="106"/>
      <c r="GZG8" s="106"/>
      <c r="GZK8" s="106"/>
      <c r="GZO8" s="106"/>
      <c r="GZS8" s="106"/>
      <c r="GZW8" s="106"/>
      <c r="HAA8" s="106"/>
      <c r="HAE8" s="106"/>
      <c r="HAI8" s="106"/>
      <c r="HAM8" s="106"/>
      <c r="HAQ8" s="106"/>
      <c r="HAU8" s="106"/>
      <c r="HAY8" s="106"/>
      <c r="HBC8" s="106"/>
      <c r="HBG8" s="106"/>
      <c r="HBK8" s="106"/>
      <c r="HBO8" s="106"/>
      <c r="HBS8" s="106"/>
      <c r="HBW8" s="106"/>
      <c r="HCA8" s="106"/>
      <c r="HCE8" s="106"/>
      <c r="HCI8" s="106"/>
      <c r="HCM8" s="106"/>
      <c r="HCQ8" s="106"/>
      <c r="HCU8" s="106"/>
      <c r="HCY8" s="106"/>
      <c r="HDC8" s="106"/>
      <c r="HDG8" s="106"/>
      <c r="HDK8" s="106"/>
      <c r="HDO8" s="106"/>
      <c r="HDS8" s="106"/>
      <c r="HDW8" s="106"/>
      <c r="HEA8" s="106"/>
      <c r="HEE8" s="106"/>
      <c r="HEI8" s="106"/>
      <c r="HEM8" s="106"/>
      <c r="HEQ8" s="106"/>
      <c r="HEU8" s="106"/>
      <c r="HEY8" s="106"/>
      <c r="HFC8" s="106"/>
      <c r="HFG8" s="106"/>
      <c r="HFK8" s="106"/>
      <c r="HFO8" s="106"/>
      <c r="HFS8" s="106"/>
      <c r="HFW8" s="106"/>
      <c r="HGA8" s="106"/>
      <c r="HGE8" s="106"/>
      <c r="HGI8" s="106"/>
      <c r="HGM8" s="106"/>
      <c r="HGQ8" s="106"/>
      <c r="HGU8" s="106"/>
      <c r="HGY8" s="106"/>
      <c r="HHC8" s="106"/>
      <c r="HHG8" s="106"/>
      <c r="HHK8" s="106"/>
      <c r="HHO8" s="106"/>
      <c r="HHS8" s="106"/>
      <c r="HHW8" s="106"/>
      <c r="HIA8" s="106"/>
      <c r="HIE8" s="106"/>
      <c r="HII8" s="106"/>
      <c r="HIM8" s="106"/>
      <c r="HIQ8" s="106"/>
      <c r="HIU8" s="106"/>
      <c r="HIY8" s="106"/>
      <c r="HJC8" s="106"/>
      <c r="HJG8" s="106"/>
      <c r="HJK8" s="106"/>
      <c r="HJO8" s="106"/>
      <c r="HJS8" s="106"/>
      <c r="HJW8" s="106"/>
      <c r="HKA8" s="106"/>
      <c r="HKE8" s="106"/>
      <c r="HKI8" s="106"/>
      <c r="HKM8" s="106"/>
      <c r="HKQ8" s="106"/>
      <c r="HKU8" s="106"/>
      <c r="HKY8" s="106"/>
      <c r="HLC8" s="106"/>
      <c r="HLG8" s="106"/>
      <c r="HLK8" s="106"/>
      <c r="HLO8" s="106"/>
      <c r="HLS8" s="106"/>
      <c r="HLW8" s="106"/>
      <c r="HMA8" s="106"/>
      <c r="HME8" s="106"/>
      <c r="HMI8" s="106"/>
      <c r="HMM8" s="106"/>
      <c r="HMQ8" s="106"/>
      <c r="HMU8" s="106"/>
      <c r="HMY8" s="106"/>
      <c r="HNC8" s="106"/>
      <c r="HNG8" s="106"/>
      <c r="HNK8" s="106"/>
      <c r="HNO8" s="106"/>
      <c r="HNS8" s="106"/>
      <c r="HNW8" s="106"/>
      <c r="HOA8" s="106"/>
      <c r="HOE8" s="106"/>
      <c r="HOI8" s="106"/>
      <c r="HOM8" s="106"/>
      <c r="HOQ8" s="106"/>
      <c r="HOU8" s="106"/>
      <c r="HOY8" s="106"/>
      <c r="HPC8" s="106"/>
      <c r="HPG8" s="106"/>
      <c r="HPK8" s="106"/>
      <c r="HPO8" s="106"/>
      <c r="HPS8" s="106"/>
      <c r="HPW8" s="106"/>
      <c r="HQA8" s="106"/>
      <c r="HQE8" s="106"/>
      <c r="HQI8" s="106"/>
      <c r="HQM8" s="106"/>
      <c r="HQQ8" s="106"/>
      <c r="HQU8" s="106"/>
      <c r="HQY8" s="106"/>
      <c r="HRC8" s="106"/>
      <c r="HRG8" s="106"/>
      <c r="HRK8" s="106"/>
      <c r="HRO8" s="106"/>
      <c r="HRS8" s="106"/>
      <c r="HRW8" s="106"/>
      <c r="HSA8" s="106"/>
      <c r="HSE8" s="106"/>
      <c r="HSI8" s="106"/>
      <c r="HSM8" s="106"/>
      <c r="HSQ8" s="106"/>
      <c r="HSU8" s="106"/>
      <c r="HSY8" s="106"/>
      <c r="HTC8" s="106"/>
      <c r="HTG8" s="106"/>
      <c r="HTK8" s="106"/>
      <c r="HTO8" s="106"/>
      <c r="HTS8" s="106"/>
      <c r="HTW8" s="106"/>
      <c r="HUA8" s="106"/>
      <c r="HUE8" s="106"/>
      <c r="HUI8" s="106"/>
      <c r="HUM8" s="106"/>
      <c r="HUQ8" s="106"/>
      <c r="HUU8" s="106"/>
      <c r="HUY8" s="106"/>
      <c r="HVC8" s="106"/>
      <c r="HVG8" s="106"/>
      <c r="HVK8" s="106"/>
      <c r="HVO8" s="106"/>
      <c r="HVS8" s="106"/>
      <c r="HVW8" s="106"/>
      <c r="HWA8" s="106"/>
      <c r="HWE8" s="106"/>
      <c r="HWI8" s="106"/>
      <c r="HWM8" s="106"/>
      <c r="HWQ8" s="106"/>
      <c r="HWU8" s="106"/>
      <c r="HWY8" s="106"/>
      <c r="HXC8" s="106"/>
      <c r="HXG8" s="106"/>
      <c r="HXK8" s="106"/>
      <c r="HXO8" s="106"/>
      <c r="HXS8" s="106"/>
      <c r="HXW8" s="106"/>
      <c r="HYA8" s="106"/>
      <c r="HYE8" s="106"/>
      <c r="HYI8" s="106"/>
      <c r="HYM8" s="106"/>
      <c r="HYQ8" s="106"/>
      <c r="HYU8" s="106"/>
      <c r="HYY8" s="106"/>
      <c r="HZC8" s="106"/>
      <c r="HZG8" s="106"/>
      <c r="HZK8" s="106"/>
      <c r="HZO8" s="106"/>
      <c r="HZS8" s="106"/>
      <c r="HZW8" s="106"/>
      <c r="IAA8" s="106"/>
      <c r="IAE8" s="106"/>
      <c r="IAI8" s="106"/>
      <c r="IAM8" s="106"/>
      <c r="IAQ8" s="106"/>
      <c r="IAU8" s="106"/>
      <c r="IAY8" s="106"/>
      <c r="IBC8" s="106"/>
      <c r="IBG8" s="106"/>
      <c r="IBK8" s="106"/>
      <c r="IBO8" s="106"/>
      <c r="IBS8" s="106"/>
      <c r="IBW8" s="106"/>
      <c r="ICA8" s="106"/>
      <c r="ICE8" s="106"/>
      <c r="ICI8" s="106"/>
      <c r="ICM8" s="106"/>
      <c r="ICQ8" s="106"/>
      <c r="ICU8" s="106"/>
      <c r="ICY8" s="106"/>
      <c r="IDC8" s="106"/>
      <c r="IDG8" s="106"/>
      <c r="IDK8" s="106"/>
      <c r="IDO8" s="106"/>
      <c r="IDS8" s="106"/>
      <c r="IDW8" s="106"/>
      <c r="IEA8" s="106"/>
      <c r="IEE8" s="106"/>
      <c r="IEI8" s="106"/>
      <c r="IEM8" s="106"/>
      <c r="IEQ8" s="106"/>
      <c r="IEU8" s="106"/>
      <c r="IEY8" s="106"/>
      <c r="IFC8" s="106"/>
      <c r="IFG8" s="106"/>
      <c r="IFK8" s="106"/>
      <c r="IFO8" s="106"/>
      <c r="IFS8" s="106"/>
      <c r="IFW8" s="106"/>
      <c r="IGA8" s="106"/>
      <c r="IGE8" s="106"/>
      <c r="IGI8" s="106"/>
      <c r="IGM8" s="106"/>
      <c r="IGQ8" s="106"/>
      <c r="IGU8" s="106"/>
      <c r="IGY8" s="106"/>
      <c r="IHC8" s="106"/>
      <c r="IHG8" s="106"/>
      <c r="IHK8" s="106"/>
      <c r="IHO8" s="106"/>
      <c r="IHS8" s="106"/>
      <c r="IHW8" s="106"/>
      <c r="IIA8" s="106"/>
      <c r="IIE8" s="106"/>
      <c r="III8" s="106"/>
      <c r="IIM8" s="106"/>
      <c r="IIQ8" s="106"/>
      <c r="IIU8" s="106"/>
      <c r="IIY8" s="106"/>
      <c r="IJC8" s="106"/>
      <c r="IJG8" s="106"/>
      <c r="IJK8" s="106"/>
      <c r="IJO8" s="106"/>
      <c r="IJS8" s="106"/>
      <c r="IJW8" s="106"/>
      <c r="IKA8" s="106"/>
      <c r="IKE8" s="106"/>
      <c r="IKI8" s="106"/>
      <c r="IKM8" s="106"/>
      <c r="IKQ8" s="106"/>
      <c r="IKU8" s="106"/>
      <c r="IKY8" s="106"/>
      <c r="ILC8" s="106"/>
      <c r="ILG8" s="106"/>
      <c r="ILK8" s="106"/>
      <c r="ILO8" s="106"/>
      <c r="ILS8" s="106"/>
      <c r="ILW8" s="106"/>
      <c r="IMA8" s="106"/>
      <c r="IME8" s="106"/>
      <c r="IMI8" s="106"/>
      <c r="IMM8" s="106"/>
      <c r="IMQ8" s="106"/>
      <c r="IMU8" s="106"/>
      <c r="IMY8" s="106"/>
      <c r="INC8" s="106"/>
      <c r="ING8" s="106"/>
      <c r="INK8" s="106"/>
      <c r="INO8" s="106"/>
      <c r="INS8" s="106"/>
      <c r="INW8" s="106"/>
      <c r="IOA8" s="106"/>
      <c r="IOE8" s="106"/>
      <c r="IOI8" s="106"/>
      <c r="IOM8" s="106"/>
      <c r="IOQ8" s="106"/>
      <c r="IOU8" s="106"/>
      <c r="IOY8" s="106"/>
      <c r="IPC8" s="106"/>
      <c r="IPG8" s="106"/>
      <c r="IPK8" s="106"/>
      <c r="IPO8" s="106"/>
      <c r="IPS8" s="106"/>
      <c r="IPW8" s="106"/>
      <c r="IQA8" s="106"/>
      <c r="IQE8" s="106"/>
      <c r="IQI8" s="106"/>
      <c r="IQM8" s="106"/>
      <c r="IQQ8" s="106"/>
      <c r="IQU8" s="106"/>
      <c r="IQY8" s="106"/>
      <c r="IRC8" s="106"/>
      <c r="IRG8" s="106"/>
      <c r="IRK8" s="106"/>
      <c r="IRO8" s="106"/>
      <c r="IRS8" s="106"/>
      <c r="IRW8" s="106"/>
      <c r="ISA8" s="106"/>
      <c r="ISE8" s="106"/>
      <c r="ISI8" s="106"/>
      <c r="ISM8" s="106"/>
      <c r="ISQ8" s="106"/>
      <c r="ISU8" s="106"/>
      <c r="ISY8" s="106"/>
      <c r="ITC8" s="106"/>
      <c r="ITG8" s="106"/>
      <c r="ITK8" s="106"/>
      <c r="ITO8" s="106"/>
      <c r="ITS8" s="106"/>
      <c r="ITW8" s="106"/>
      <c r="IUA8" s="106"/>
      <c r="IUE8" s="106"/>
      <c r="IUI8" s="106"/>
      <c r="IUM8" s="106"/>
      <c r="IUQ8" s="106"/>
      <c r="IUU8" s="106"/>
      <c r="IUY8" s="106"/>
      <c r="IVC8" s="106"/>
      <c r="IVG8" s="106"/>
      <c r="IVK8" s="106"/>
      <c r="IVO8" s="106"/>
      <c r="IVS8" s="106"/>
      <c r="IVW8" s="106"/>
      <c r="IWA8" s="106"/>
      <c r="IWE8" s="106"/>
      <c r="IWI8" s="106"/>
      <c r="IWM8" s="106"/>
      <c r="IWQ8" s="106"/>
      <c r="IWU8" s="106"/>
      <c r="IWY8" s="106"/>
      <c r="IXC8" s="106"/>
      <c r="IXG8" s="106"/>
      <c r="IXK8" s="106"/>
      <c r="IXO8" s="106"/>
      <c r="IXS8" s="106"/>
      <c r="IXW8" s="106"/>
      <c r="IYA8" s="106"/>
      <c r="IYE8" s="106"/>
      <c r="IYI8" s="106"/>
      <c r="IYM8" s="106"/>
      <c r="IYQ8" s="106"/>
      <c r="IYU8" s="106"/>
      <c r="IYY8" s="106"/>
      <c r="IZC8" s="106"/>
      <c r="IZG8" s="106"/>
      <c r="IZK8" s="106"/>
      <c r="IZO8" s="106"/>
      <c r="IZS8" s="106"/>
      <c r="IZW8" s="106"/>
      <c r="JAA8" s="106"/>
      <c r="JAE8" s="106"/>
      <c r="JAI8" s="106"/>
      <c r="JAM8" s="106"/>
      <c r="JAQ8" s="106"/>
      <c r="JAU8" s="106"/>
      <c r="JAY8" s="106"/>
      <c r="JBC8" s="106"/>
      <c r="JBG8" s="106"/>
      <c r="JBK8" s="106"/>
      <c r="JBO8" s="106"/>
      <c r="JBS8" s="106"/>
      <c r="JBW8" s="106"/>
      <c r="JCA8" s="106"/>
      <c r="JCE8" s="106"/>
      <c r="JCI8" s="106"/>
      <c r="JCM8" s="106"/>
      <c r="JCQ8" s="106"/>
      <c r="JCU8" s="106"/>
      <c r="JCY8" s="106"/>
      <c r="JDC8" s="106"/>
      <c r="JDG8" s="106"/>
      <c r="JDK8" s="106"/>
      <c r="JDO8" s="106"/>
      <c r="JDS8" s="106"/>
      <c r="JDW8" s="106"/>
      <c r="JEA8" s="106"/>
      <c r="JEE8" s="106"/>
      <c r="JEI8" s="106"/>
      <c r="JEM8" s="106"/>
      <c r="JEQ8" s="106"/>
      <c r="JEU8" s="106"/>
      <c r="JEY8" s="106"/>
      <c r="JFC8" s="106"/>
      <c r="JFG8" s="106"/>
      <c r="JFK8" s="106"/>
      <c r="JFO8" s="106"/>
      <c r="JFS8" s="106"/>
      <c r="JFW8" s="106"/>
      <c r="JGA8" s="106"/>
      <c r="JGE8" s="106"/>
      <c r="JGI8" s="106"/>
      <c r="JGM8" s="106"/>
      <c r="JGQ8" s="106"/>
      <c r="JGU8" s="106"/>
      <c r="JGY8" s="106"/>
      <c r="JHC8" s="106"/>
      <c r="JHG8" s="106"/>
      <c r="JHK8" s="106"/>
      <c r="JHO8" s="106"/>
      <c r="JHS8" s="106"/>
      <c r="JHW8" s="106"/>
      <c r="JIA8" s="106"/>
      <c r="JIE8" s="106"/>
      <c r="JII8" s="106"/>
      <c r="JIM8" s="106"/>
      <c r="JIQ8" s="106"/>
      <c r="JIU8" s="106"/>
      <c r="JIY8" s="106"/>
      <c r="JJC8" s="106"/>
      <c r="JJG8" s="106"/>
      <c r="JJK8" s="106"/>
      <c r="JJO8" s="106"/>
      <c r="JJS8" s="106"/>
      <c r="JJW8" s="106"/>
      <c r="JKA8" s="106"/>
      <c r="JKE8" s="106"/>
      <c r="JKI8" s="106"/>
      <c r="JKM8" s="106"/>
      <c r="JKQ8" s="106"/>
      <c r="JKU8" s="106"/>
      <c r="JKY8" s="106"/>
      <c r="JLC8" s="106"/>
      <c r="JLG8" s="106"/>
      <c r="JLK8" s="106"/>
      <c r="JLO8" s="106"/>
      <c r="JLS8" s="106"/>
      <c r="JLW8" s="106"/>
      <c r="JMA8" s="106"/>
      <c r="JME8" s="106"/>
      <c r="JMI8" s="106"/>
      <c r="JMM8" s="106"/>
      <c r="JMQ8" s="106"/>
      <c r="JMU8" s="106"/>
      <c r="JMY8" s="106"/>
      <c r="JNC8" s="106"/>
      <c r="JNG8" s="106"/>
      <c r="JNK8" s="106"/>
      <c r="JNO8" s="106"/>
      <c r="JNS8" s="106"/>
      <c r="JNW8" s="106"/>
      <c r="JOA8" s="106"/>
      <c r="JOE8" s="106"/>
      <c r="JOI8" s="106"/>
      <c r="JOM8" s="106"/>
      <c r="JOQ8" s="106"/>
      <c r="JOU8" s="106"/>
      <c r="JOY8" s="106"/>
      <c r="JPC8" s="106"/>
      <c r="JPG8" s="106"/>
      <c r="JPK8" s="106"/>
      <c r="JPO8" s="106"/>
      <c r="JPS8" s="106"/>
      <c r="JPW8" s="106"/>
      <c r="JQA8" s="106"/>
      <c r="JQE8" s="106"/>
      <c r="JQI8" s="106"/>
      <c r="JQM8" s="106"/>
      <c r="JQQ8" s="106"/>
      <c r="JQU8" s="106"/>
      <c r="JQY8" s="106"/>
      <c r="JRC8" s="106"/>
      <c r="JRG8" s="106"/>
      <c r="JRK8" s="106"/>
      <c r="JRO8" s="106"/>
      <c r="JRS8" s="106"/>
      <c r="JRW8" s="106"/>
      <c r="JSA8" s="106"/>
      <c r="JSE8" s="106"/>
      <c r="JSI8" s="106"/>
      <c r="JSM8" s="106"/>
      <c r="JSQ8" s="106"/>
      <c r="JSU8" s="106"/>
      <c r="JSY8" s="106"/>
      <c r="JTC8" s="106"/>
      <c r="JTG8" s="106"/>
      <c r="JTK8" s="106"/>
      <c r="JTO8" s="106"/>
      <c r="JTS8" s="106"/>
      <c r="JTW8" s="106"/>
      <c r="JUA8" s="106"/>
      <c r="JUE8" s="106"/>
      <c r="JUI8" s="106"/>
      <c r="JUM8" s="106"/>
      <c r="JUQ8" s="106"/>
      <c r="JUU8" s="106"/>
      <c r="JUY8" s="106"/>
      <c r="JVC8" s="106"/>
      <c r="JVG8" s="106"/>
      <c r="JVK8" s="106"/>
      <c r="JVO8" s="106"/>
      <c r="JVS8" s="106"/>
      <c r="JVW8" s="106"/>
      <c r="JWA8" s="106"/>
      <c r="JWE8" s="106"/>
      <c r="JWI8" s="106"/>
      <c r="JWM8" s="106"/>
      <c r="JWQ8" s="106"/>
      <c r="JWU8" s="106"/>
      <c r="JWY8" s="106"/>
      <c r="JXC8" s="106"/>
      <c r="JXG8" s="106"/>
      <c r="JXK8" s="106"/>
      <c r="JXO8" s="106"/>
      <c r="JXS8" s="106"/>
      <c r="JXW8" s="106"/>
      <c r="JYA8" s="106"/>
      <c r="JYE8" s="106"/>
      <c r="JYI8" s="106"/>
      <c r="JYM8" s="106"/>
      <c r="JYQ8" s="106"/>
      <c r="JYU8" s="106"/>
      <c r="JYY8" s="106"/>
      <c r="JZC8" s="106"/>
      <c r="JZG8" s="106"/>
      <c r="JZK8" s="106"/>
      <c r="JZO8" s="106"/>
      <c r="JZS8" s="106"/>
      <c r="JZW8" s="106"/>
      <c r="KAA8" s="106"/>
      <c r="KAE8" s="106"/>
      <c r="KAI8" s="106"/>
      <c r="KAM8" s="106"/>
      <c r="KAQ8" s="106"/>
      <c r="KAU8" s="106"/>
      <c r="KAY8" s="106"/>
      <c r="KBC8" s="106"/>
      <c r="KBG8" s="106"/>
      <c r="KBK8" s="106"/>
      <c r="KBO8" s="106"/>
      <c r="KBS8" s="106"/>
      <c r="KBW8" s="106"/>
      <c r="KCA8" s="106"/>
      <c r="KCE8" s="106"/>
      <c r="KCI8" s="106"/>
      <c r="KCM8" s="106"/>
      <c r="KCQ8" s="106"/>
      <c r="KCU8" s="106"/>
      <c r="KCY8" s="106"/>
      <c r="KDC8" s="106"/>
      <c r="KDG8" s="106"/>
      <c r="KDK8" s="106"/>
      <c r="KDO8" s="106"/>
      <c r="KDS8" s="106"/>
      <c r="KDW8" s="106"/>
      <c r="KEA8" s="106"/>
      <c r="KEE8" s="106"/>
      <c r="KEI8" s="106"/>
      <c r="KEM8" s="106"/>
      <c r="KEQ8" s="106"/>
      <c r="KEU8" s="106"/>
      <c r="KEY8" s="106"/>
      <c r="KFC8" s="106"/>
      <c r="KFG8" s="106"/>
      <c r="KFK8" s="106"/>
      <c r="KFO8" s="106"/>
      <c r="KFS8" s="106"/>
      <c r="KFW8" s="106"/>
      <c r="KGA8" s="106"/>
      <c r="KGE8" s="106"/>
      <c r="KGI8" s="106"/>
      <c r="KGM8" s="106"/>
      <c r="KGQ8" s="106"/>
      <c r="KGU8" s="106"/>
      <c r="KGY8" s="106"/>
      <c r="KHC8" s="106"/>
      <c r="KHG8" s="106"/>
      <c r="KHK8" s="106"/>
      <c r="KHO8" s="106"/>
      <c r="KHS8" s="106"/>
      <c r="KHW8" s="106"/>
      <c r="KIA8" s="106"/>
      <c r="KIE8" s="106"/>
      <c r="KII8" s="106"/>
      <c r="KIM8" s="106"/>
      <c r="KIQ8" s="106"/>
      <c r="KIU8" s="106"/>
      <c r="KIY8" s="106"/>
      <c r="KJC8" s="106"/>
      <c r="KJG8" s="106"/>
      <c r="KJK8" s="106"/>
      <c r="KJO8" s="106"/>
      <c r="KJS8" s="106"/>
      <c r="KJW8" s="106"/>
      <c r="KKA8" s="106"/>
      <c r="KKE8" s="106"/>
      <c r="KKI8" s="106"/>
      <c r="KKM8" s="106"/>
      <c r="KKQ8" s="106"/>
      <c r="KKU8" s="106"/>
      <c r="KKY8" s="106"/>
      <c r="KLC8" s="106"/>
      <c r="KLG8" s="106"/>
      <c r="KLK8" s="106"/>
      <c r="KLO8" s="106"/>
      <c r="KLS8" s="106"/>
      <c r="KLW8" s="106"/>
      <c r="KMA8" s="106"/>
      <c r="KME8" s="106"/>
      <c r="KMI8" s="106"/>
      <c r="KMM8" s="106"/>
      <c r="KMQ8" s="106"/>
      <c r="KMU8" s="106"/>
      <c r="KMY8" s="106"/>
      <c r="KNC8" s="106"/>
      <c r="KNG8" s="106"/>
      <c r="KNK8" s="106"/>
      <c r="KNO8" s="106"/>
      <c r="KNS8" s="106"/>
      <c r="KNW8" s="106"/>
      <c r="KOA8" s="106"/>
      <c r="KOE8" s="106"/>
      <c r="KOI8" s="106"/>
      <c r="KOM8" s="106"/>
      <c r="KOQ8" s="106"/>
      <c r="KOU8" s="106"/>
      <c r="KOY8" s="106"/>
      <c r="KPC8" s="106"/>
      <c r="KPG8" s="106"/>
      <c r="KPK8" s="106"/>
      <c r="KPO8" s="106"/>
      <c r="KPS8" s="106"/>
      <c r="KPW8" s="106"/>
      <c r="KQA8" s="106"/>
      <c r="KQE8" s="106"/>
      <c r="KQI8" s="106"/>
      <c r="KQM8" s="106"/>
      <c r="KQQ8" s="106"/>
      <c r="KQU8" s="106"/>
      <c r="KQY8" s="106"/>
      <c r="KRC8" s="106"/>
      <c r="KRG8" s="106"/>
      <c r="KRK8" s="106"/>
      <c r="KRO8" s="106"/>
      <c r="KRS8" s="106"/>
      <c r="KRW8" s="106"/>
      <c r="KSA8" s="106"/>
      <c r="KSE8" s="106"/>
      <c r="KSI8" s="106"/>
      <c r="KSM8" s="106"/>
      <c r="KSQ8" s="106"/>
      <c r="KSU8" s="106"/>
      <c r="KSY8" s="106"/>
      <c r="KTC8" s="106"/>
      <c r="KTG8" s="106"/>
      <c r="KTK8" s="106"/>
      <c r="KTO8" s="106"/>
      <c r="KTS8" s="106"/>
      <c r="KTW8" s="106"/>
      <c r="KUA8" s="106"/>
      <c r="KUE8" s="106"/>
      <c r="KUI8" s="106"/>
      <c r="KUM8" s="106"/>
      <c r="KUQ8" s="106"/>
      <c r="KUU8" s="106"/>
      <c r="KUY8" s="106"/>
      <c r="KVC8" s="106"/>
      <c r="KVG8" s="106"/>
      <c r="KVK8" s="106"/>
      <c r="KVO8" s="106"/>
      <c r="KVS8" s="106"/>
      <c r="KVW8" s="106"/>
      <c r="KWA8" s="106"/>
      <c r="KWE8" s="106"/>
      <c r="KWI8" s="106"/>
      <c r="KWM8" s="106"/>
      <c r="KWQ8" s="106"/>
      <c r="KWU8" s="106"/>
      <c r="KWY8" s="106"/>
      <c r="KXC8" s="106"/>
      <c r="KXG8" s="106"/>
      <c r="KXK8" s="106"/>
      <c r="KXO8" s="106"/>
      <c r="KXS8" s="106"/>
      <c r="KXW8" s="106"/>
      <c r="KYA8" s="106"/>
      <c r="KYE8" s="106"/>
      <c r="KYI8" s="106"/>
      <c r="KYM8" s="106"/>
      <c r="KYQ8" s="106"/>
      <c r="KYU8" s="106"/>
      <c r="KYY8" s="106"/>
      <c r="KZC8" s="106"/>
      <c r="KZG8" s="106"/>
      <c r="KZK8" s="106"/>
      <c r="KZO8" s="106"/>
      <c r="KZS8" s="106"/>
      <c r="KZW8" s="106"/>
      <c r="LAA8" s="106"/>
      <c r="LAE8" s="106"/>
      <c r="LAI8" s="106"/>
      <c r="LAM8" s="106"/>
      <c r="LAQ8" s="106"/>
      <c r="LAU8" s="106"/>
      <c r="LAY8" s="106"/>
      <c r="LBC8" s="106"/>
      <c r="LBG8" s="106"/>
      <c r="LBK8" s="106"/>
      <c r="LBO8" s="106"/>
      <c r="LBS8" s="106"/>
      <c r="LBW8" s="106"/>
      <c r="LCA8" s="106"/>
      <c r="LCE8" s="106"/>
      <c r="LCI8" s="106"/>
      <c r="LCM8" s="106"/>
      <c r="LCQ8" s="106"/>
      <c r="LCU8" s="106"/>
      <c r="LCY8" s="106"/>
      <c r="LDC8" s="106"/>
      <c r="LDG8" s="106"/>
      <c r="LDK8" s="106"/>
      <c r="LDO8" s="106"/>
      <c r="LDS8" s="106"/>
      <c r="LDW8" s="106"/>
      <c r="LEA8" s="106"/>
      <c r="LEE8" s="106"/>
      <c r="LEI8" s="106"/>
      <c r="LEM8" s="106"/>
      <c r="LEQ8" s="106"/>
      <c r="LEU8" s="106"/>
      <c r="LEY8" s="106"/>
      <c r="LFC8" s="106"/>
      <c r="LFG8" s="106"/>
      <c r="LFK8" s="106"/>
      <c r="LFO8" s="106"/>
      <c r="LFS8" s="106"/>
      <c r="LFW8" s="106"/>
      <c r="LGA8" s="106"/>
      <c r="LGE8" s="106"/>
      <c r="LGI8" s="106"/>
      <c r="LGM8" s="106"/>
      <c r="LGQ8" s="106"/>
      <c r="LGU8" s="106"/>
      <c r="LGY8" s="106"/>
      <c r="LHC8" s="106"/>
      <c r="LHG8" s="106"/>
      <c r="LHK8" s="106"/>
      <c r="LHO8" s="106"/>
      <c r="LHS8" s="106"/>
      <c r="LHW8" s="106"/>
      <c r="LIA8" s="106"/>
      <c r="LIE8" s="106"/>
      <c r="LII8" s="106"/>
      <c r="LIM8" s="106"/>
      <c r="LIQ8" s="106"/>
      <c r="LIU8" s="106"/>
      <c r="LIY8" s="106"/>
      <c r="LJC8" s="106"/>
      <c r="LJG8" s="106"/>
      <c r="LJK8" s="106"/>
      <c r="LJO8" s="106"/>
      <c r="LJS8" s="106"/>
      <c r="LJW8" s="106"/>
      <c r="LKA8" s="106"/>
      <c r="LKE8" s="106"/>
      <c r="LKI8" s="106"/>
      <c r="LKM8" s="106"/>
      <c r="LKQ8" s="106"/>
      <c r="LKU8" s="106"/>
      <c r="LKY8" s="106"/>
      <c r="LLC8" s="106"/>
      <c r="LLG8" s="106"/>
      <c r="LLK8" s="106"/>
      <c r="LLO8" s="106"/>
      <c r="LLS8" s="106"/>
      <c r="LLW8" s="106"/>
      <c r="LMA8" s="106"/>
      <c r="LME8" s="106"/>
      <c r="LMI8" s="106"/>
      <c r="LMM8" s="106"/>
      <c r="LMQ8" s="106"/>
      <c r="LMU8" s="106"/>
      <c r="LMY8" s="106"/>
      <c r="LNC8" s="106"/>
      <c r="LNG8" s="106"/>
      <c r="LNK8" s="106"/>
      <c r="LNO8" s="106"/>
      <c r="LNS8" s="106"/>
      <c r="LNW8" s="106"/>
      <c r="LOA8" s="106"/>
      <c r="LOE8" s="106"/>
      <c r="LOI8" s="106"/>
      <c r="LOM8" s="106"/>
      <c r="LOQ8" s="106"/>
      <c r="LOU8" s="106"/>
      <c r="LOY8" s="106"/>
      <c r="LPC8" s="106"/>
      <c r="LPG8" s="106"/>
      <c r="LPK8" s="106"/>
      <c r="LPO8" s="106"/>
      <c r="LPS8" s="106"/>
      <c r="LPW8" s="106"/>
      <c r="LQA8" s="106"/>
      <c r="LQE8" s="106"/>
      <c r="LQI8" s="106"/>
      <c r="LQM8" s="106"/>
      <c r="LQQ8" s="106"/>
      <c r="LQU8" s="106"/>
      <c r="LQY8" s="106"/>
      <c r="LRC8" s="106"/>
      <c r="LRG8" s="106"/>
      <c r="LRK8" s="106"/>
      <c r="LRO8" s="106"/>
      <c r="LRS8" s="106"/>
      <c r="LRW8" s="106"/>
      <c r="LSA8" s="106"/>
      <c r="LSE8" s="106"/>
      <c r="LSI8" s="106"/>
      <c r="LSM8" s="106"/>
      <c r="LSQ8" s="106"/>
      <c r="LSU8" s="106"/>
      <c r="LSY8" s="106"/>
      <c r="LTC8" s="106"/>
      <c r="LTG8" s="106"/>
      <c r="LTK8" s="106"/>
      <c r="LTO8" s="106"/>
      <c r="LTS8" s="106"/>
      <c r="LTW8" s="106"/>
      <c r="LUA8" s="106"/>
      <c r="LUE8" s="106"/>
      <c r="LUI8" s="106"/>
      <c r="LUM8" s="106"/>
      <c r="LUQ8" s="106"/>
      <c r="LUU8" s="106"/>
      <c r="LUY8" s="106"/>
      <c r="LVC8" s="106"/>
      <c r="LVG8" s="106"/>
      <c r="LVK8" s="106"/>
      <c r="LVO8" s="106"/>
      <c r="LVS8" s="106"/>
      <c r="LVW8" s="106"/>
      <c r="LWA8" s="106"/>
      <c r="LWE8" s="106"/>
      <c r="LWI8" s="106"/>
      <c r="LWM8" s="106"/>
      <c r="LWQ8" s="106"/>
      <c r="LWU8" s="106"/>
      <c r="LWY8" s="106"/>
      <c r="LXC8" s="106"/>
      <c r="LXG8" s="106"/>
      <c r="LXK8" s="106"/>
      <c r="LXO8" s="106"/>
      <c r="LXS8" s="106"/>
      <c r="LXW8" s="106"/>
      <c r="LYA8" s="106"/>
      <c r="LYE8" s="106"/>
      <c r="LYI8" s="106"/>
      <c r="LYM8" s="106"/>
      <c r="LYQ8" s="106"/>
      <c r="LYU8" s="106"/>
      <c r="LYY8" s="106"/>
      <c r="LZC8" s="106"/>
      <c r="LZG8" s="106"/>
      <c r="LZK8" s="106"/>
      <c r="LZO8" s="106"/>
      <c r="LZS8" s="106"/>
      <c r="LZW8" s="106"/>
      <c r="MAA8" s="106"/>
      <c r="MAE8" s="106"/>
      <c r="MAI8" s="106"/>
      <c r="MAM8" s="106"/>
      <c r="MAQ8" s="106"/>
      <c r="MAU8" s="106"/>
      <c r="MAY8" s="106"/>
      <c r="MBC8" s="106"/>
      <c r="MBG8" s="106"/>
      <c r="MBK8" s="106"/>
      <c r="MBO8" s="106"/>
      <c r="MBS8" s="106"/>
      <c r="MBW8" s="106"/>
      <c r="MCA8" s="106"/>
      <c r="MCE8" s="106"/>
      <c r="MCI8" s="106"/>
      <c r="MCM8" s="106"/>
      <c r="MCQ8" s="106"/>
      <c r="MCU8" s="106"/>
      <c r="MCY8" s="106"/>
      <c r="MDC8" s="106"/>
      <c r="MDG8" s="106"/>
      <c r="MDK8" s="106"/>
      <c r="MDO8" s="106"/>
      <c r="MDS8" s="106"/>
      <c r="MDW8" s="106"/>
      <c r="MEA8" s="106"/>
      <c r="MEE8" s="106"/>
      <c r="MEI8" s="106"/>
      <c r="MEM8" s="106"/>
      <c r="MEQ8" s="106"/>
      <c r="MEU8" s="106"/>
      <c r="MEY8" s="106"/>
      <c r="MFC8" s="106"/>
      <c r="MFG8" s="106"/>
      <c r="MFK8" s="106"/>
      <c r="MFO8" s="106"/>
      <c r="MFS8" s="106"/>
      <c r="MFW8" s="106"/>
      <c r="MGA8" s="106"/>
      <c r="MGE8" s="106"/>
      <c r="MGI8" s="106"/>
      <c r="MGM8" s="106"/>
      <c r="MGQ8" s="106"/>
      <c r="MGU8" s="106"/>
      <c r="MGY8" s="106"/>
      <c r="MHC8" s="106"/>
      <c r="MHG8" s="106"/>
      <c r="MHK8" s="106"/>
      <c r="MHO8" s="106"/>
      <c r="MHS8" s="106"/>
      <c r="MHW8" s="106"/>
      <c r="MIA8" s="106"/>
      <c r="MIE8" s="106"/>
      <c r="MII8" s="106"/>
      <c r="MIM8" s="106"/>
      <c r="MIQ8" s="106"/>
      <c r="MIU8" s="106"/>
      <c r="MIY8" s="106"/>
      <c r="MJC8" s="106"/>
      <c r="MJG8" s="106"/>
      <c r="MJK8" s="106"/>
      <c r="MJO8" s="106"/>
      <c r="MJS8" s="106"/>
      <c r="MJW8" s="106"/>
      <c r="MKA8" s="106"/>
      <c r="MKE8" s="106"/>
      <c r="MKI8" s="106"/>
      <c r="MKM8" s="106"/>
      <c r="MKQ8" s="106"/>
      <c r="MKU8" s="106"/>
      <c r="MKY8" s="106"/>
      <c r="MLC8" s="106"/>
      <c r="MLG8" s="106"/>
      <c r="MLK8" s="106"/>
      <c r="MLO8" s="106"/>
      <c r="MLS8" s="106"/>
      <c r="MLW8" s="106"/>
      <c r="MMA8" s="106"/>
      <c r="MME8" s="106"/>
      <c r="MMI8" s="106"/>
      <c r="MMM8" s="106"/>
      <c r="MMQ8" s="106"/>
      <c r="MMU8" s="106"/>
      <c r="MMY8" s="106"/>
      <c r="MNC8" s="106"/>
      <c r="MNG8" s="106"/>
      <c r="MNK8" s="106"/>
      <c r="MNO8" s="106"/>
      <c r="MNS8" s="106"/>
      <c r="MNW8" s="106"/>
      <c r="MOA8" s="106"/>
      <c r="MOE8" s="106"/>
      <c r="MOI8" s="106"/>
      <c r="MOM8" s="106"/>
      <c r="MOQ8" s="106"/>
      <c r="MOU8" s="106"/>
      <c r="MOY8" s="106"/>
      <c r="MPC8" s="106"/>
      <c r="MPG8" s="106"/>
      <c r="MPK8" s="106"/>
      <c r="MPO8" s="106"/>
      <c r="MPS8" s="106"/>
      <c r="MPW8" s="106"/>
      <c r="MQA8" s="106"/>
      <c r="MQE8" s="106"/>
      <c r="MQI8" s="106"/>
      <c r="MQM8" s="106"/>
      <c r="MQQ8" s="106"/>
      <c r="MQU8" s="106"/>
      <c r="MQY8" s="106"/>
      <c r="MRC8" s="106"/>
      <c r="MRG8" s="106"/>
      <c r="MRK8" s="106"/>
      <c r="MRO8" s="106"/>
      <c r="MRS8" s="106"/>
      <c r="MRW8" s="106"/>
      <c r="MSA8" s="106"/>
      <c r="MSE8" s="106"/>
      <c r="MSI8" s="106"/>
      <c r="MSM8" s="106"/>
      <c r="MSQ8" s="106"/>
      <c r="MSU8" s="106"/>
      <c r="MSY8" s="106"/>
      <c r="MTC8" s="106"/>
      <c r="MTG8" s="106"/>
      <c r="MTK8" s="106"/>
      <c r="MTO8" s="106"/>
      <c r="MTS8" s="106"/>
      <c r="MTW8" s="106"/>
      <c r="MUA8" s="106"/>
      <c r="MUE8" s="106"/>
      <c r="MUI8" s="106"/>
      <c r="MUM8" s="106"/>
      <c r="MUQ8" s="106"/>
      <c r="MUU8" s="106"/>
      <c r="MUY8" s="106"/>
      <c r="MVC8" s="106"/>
      <c r="MVG8" s="106"/>
      <c r="MVK8" s="106"/>
      <c r="MVO8" s="106"/>
      <c r="MVS8" s="106"/>
      <c r="MVW8" s="106"/>
      <c r="MWA8" s="106"/>
      <c r="MWE8" s="106"/>
      <c r="MWI8" s="106"/>
      <c r="MWM8" s="106"/>
      <c r="MWQ8" s="106"/>
      <c r="MWU8" s="106"/>
      <c r="MWY8" s="106"/>
      <c r="MXC8" s="106"/>
      <c r="MXG8" s="106"/>
      <c r="MXK8" s="106"/>
      <c r="MXO8" s="106"/>
      <c r="MXS8" s="106"/>
      <c r="MXW8" s="106"/>
      <c r="MYA8" s="106"/>
      <c r="MYE8" s="106"/>
      <c r="MYI8" s="106"/>
      <c r="MYM8" s="106"/>
      <c r="MYQ8" s="106"/>
      <c r="MYU8" s="106"/>
      <c r="MYY8" s="106"/>
      <c r="MZC8" s="106"/>
      <c r="MZG8" s="106"/>
      <c r="MZK8" s="106"/>
      <c r="MZO8" s="106"/>
      <c r="MZS8" s="106"/>
      <c r="MZW8" s="106"/>
      <c r="NAA8" s="106"/>
      <c r="NAE8" s="106"/>
      <c r="NAI8" s="106"/>
      <c r="NAM8" s="106"/>
      <c r="NAQ8" s="106"/>
      <c r="NAU8" s="106"/>
      <c r="NAY8" s="106"/>
      <c r="NBC8" s="106"/>
      <c r="NBG8" s="106"/>
      <c r="NBK8" s="106"/>
      <c r="NBO8" s="106"/>
      <c r="NBS8" s="106"/>
      <c r="NBW8" s="106"/>
      <c r="NCA8" s="106"/>
      <c r="NCE8" s="106"/>
      <c r="NCI8" s="106"/>
      <c r="NCM8" s="106"/>
      <c r="NCQ8" s="106"/>
      <c r="NCU8" s="106"/>
      <c r="NCY8" s="106"/>
      <c r="NDC8" s="106"/>
      <c r="NDG8" s="106"/>
      <c r="NDK8" s="106"/>
      <c r="NDO8" s="106"/>
      <c r="NDS8" s="106"/>
      <c r="NDW8" s="106"/>
      <c r="NEA8" s="106"/>
      <c r="NEE8" s="106"/>
      <c r="NEI8" s="106"/>
      <c r="NEM8" s="106"/>
      <c r="NEQ8" s="106"/>
      <c r="NEU8" s="106"/>
      <c r="NEY8" s="106"/>
      <c r="NFC8" s="106"/>
      <c r="NFG8" s="106"/>
      <c r="NFK8" s="106"/>
      <c r="NFO8" s="106"/>
      <c r="NFS8" s="106"/>
      <c r="NFW8" s="106"/>
      <c r="NGA8" s="106"/>
      <c r="NGE8" s="106"/>
      <c r="NGI8" s="106"/>
      <c r="NGM8" s="106"/>
      <c r="NGQ8" s="106"/>
      <c r="NGU8" s="106"/>
      <c r="NGY8" s="106"/>
      <c r="NHC8" s="106"/>
      <c r="NHG8" s="106"/>
      <c r="NHK8" s="106"/>
      <c r="NHO8" s="106"/>
      <c r="NHS8" s="106"/>
      <c r="NHW8" s="106"/>
      <c r="NIA8" s="106"/>
      <c r="NIE8" s="106"/>
      <c r="NII8" s="106"/>
      <c r="NIM8" s="106"/>
      <c r="NIQ8" s="106"/>
      <c r="NIU8" s="106"/>
      <c r="NIY8" s="106"/>
      <c r="NJC8" s="106"/>
      <c r="NJG8" s="106"/>
      <c r="NJK8" s="106"/>
      <c r="NJO8" s="106"/>
      <c r="NJS8" s="106"/>
      <c r="NJW8" s="106"/>
      <c r="NKA8" s="106"/>
      <c r="NKE8" s="106"/>
      <c r="NKI8" s="106"/>
      <c r="NKM8" s="106"/>
      <c r="NKQ8" s="106"/>
      <c r="NKU8" s="106"/>
      <c r="NKY8" s="106"/>
      <c r="NLC8" s="106"/>
      <c r="NLG8" s="106"/>
      <c r="NLK8" s="106"/>
      <c r="NLO8" s="106"/>
      <c r="NLS8" s="106"/>
      <c r="NLW8" s="106"/>
      <c r="NMA8" s="106"/>
      <c r="NME8" s="106"/>
      <c r="NMI8" s="106"/>
      <c r="NMM8" s="106"/>
      <c r="NMQ8" s="106"/>
      <c r="NMU8" s="106"/>
      <c r="NMY8" s="106"/>
      <c r="NNC8" s="106"/>
      <c r="NNG8" s="106"/>
      <c r="NNK8" s="106"/>
      <c r="NNO8" s="106"/>
      <c r="NNS8" s="106"/>
      <c r="NNW8" s="106"/>
      <c r="NOA8" s="106"/>
      <c r="NOE8" s="106"/>
      <c r="NOI8" s="106"/>
      <c r="NOM8" s="106"/>
      <c r="NOQ8" s="106"/>
      <c r="NOU8" s="106"/>
      <c r="NOY8" s="106"/>
      <c r="NPC8" s="106"/>
      <c r="NPG8" s="106"/>
      <c r="NPK8" s="106"/>
      <c r="NPO8" s="106"/>
      <c r="NPS8" s="106"/>
      <c r="NPW8" s="106"/>
      <c r="NQA8" s="106"/>
      <c r="NQE8" s="106"/>
      <c r="NQI8" s="106"/>
      <c r="NQM8" s="106"/>
      <c r="NQQ8" s="106"/>
      <c r="NQU8" s="106"/>
      <c r="NQY8" s="106"/>
      <c r="NRC8" s="106"/>
      <c r="NRG8" s="106"/>
      <c r="NRK8" s="106"/>
      <c r="NRO8" s="106"/>
      <c r="NRS8" s="106"/>
      <c r="NRW8" s="106"/>
      <c r="NSA8" s="106"/>
      <c r="NSE8" s="106"/>
      <c r="NSI8" s="106"/>
      <c r="NSM8" s="106"/>
      <c r="NSQ8" s="106"/>
      <c r="NSU8" s="106"/>
      <c r="NSY8" s="106"/>
      <c r="NTC8" s="106"/>
      <c r="NTG8" s="106"/>
      <c r="NTK8" s="106"/>
      <c r="NTO8" s="106"/>
      <c r="NTS8" s="106"/>
      <c r="NTW8" s="106"/>
      <c r="NUA8" s="106"/>
      <c r="NUE8" s="106"/>
      <c r="NUI8" s="106"/>
      <c r="NUM8" s="106"/>
      <c r="NUQ8" s="106"/>
      <c r="NUU8" s="106"/>
      <c r="NUY8" s="106"/>
      <c r="NVC8" s="106"/>
      <c r="NVG8" s="106"/>
      <c r="NVK8" s="106"/>
      <c r="NVO8" s="106"/>
      <c r="NVS8" s="106"/>
      <c r="NVW8" s="106"/>
      <c r="NWA8" s="106"/>
      <c r="NWE8" s="106"/>
      <c r="NWI8" s="106"/>
      <c r="NWM8" s="106"/>
      <c r="NWQ8" s="106"/>
      <c r="NWU8" s="106"/>
      <c r="NWY8" s="106"/>
      <c r="NXC8" s="106"/>
      <c r="NXG8" s="106"/>
      <c r="NXK8" s="106"/>
      <c r="NXO8" s="106"/>
      <c r="NXS8" s="106"/>
      <c r="NXW8" s="106"/>
      <c r="NYA8" s="106"/>
      <c r="NYE8" s="106"/>
      <c r="NYI8" s="106"/>
      <c r="NYM8" s="106"/>
      <c r="NYQ8" s="106"/>
      <c r="NYU8" s="106"/>
      <c r="NYY8" s="106"/>
      <c r="NZC8" s="106"/>
      <c r="NZG8" s="106"/>
      <c r="NZK8" s="106"/>
      <c r="NZO8" s="106"/>
      <c r="NZS8" s="106"/>
      <c r="NZW8" s="106"/>
      <c r="OAA8" s="106"/>
      <c r="OAE8" s="106"/>
      <c r="OAI8" s="106"/>
      <c r="OAM8" s="106"/>
      <c r="OAQ8" s="106"/>
      <c r="OAU8" s="106"/>
      <c r="OAY8" s="106"/>
      <c r="OBC8" s="106"/>
      <c r="OBG8" s="106"/>
      <c r="OBK8" s="106"/>
      <c r="OBO8" s="106"/>
      <c r="OBS8" s="106"/>
      <c r="OBW8" s="106"/>
      <c r="OCA8" s="106"/>
      <c r="OCE8" s="106"/>
      <c r="OCI8" s="106"/>
      <c r="OCM8" s="106"/>
      <c r="OCQ8" s="106"/>
      <c r="OCU8" s="106"/>
      <c r="OCY8" s="106"/>
      <c r="ODC8" s="106"/>
      <c r="ODG8" s="106"/>
      <c r="ODK8" s="106"/>
      <c r="ODO8" s="106"/>
      <c r="ODS8" s="106"/>
      <c r="ODW8" s="106"/>
      <c r="OEA8" s="106"/>
      <c r="OEE8" s="106"/>
      <c r="OEI8" s="106"/>
      <c r="OEM8" s="106"/>
      <c r="OEQ8" s="106"/>
      <c r="OEU8" s="106"/>
      <c r="OEY8" s="106"/>
      <c r="OFC8" s="106"/>
      <c r="OFG8" s="106"/>
      <c r="OFK8" s="106"/>
      <c r="OFO8" s="106"/>
      <c r="OFS8" s="106"/>
      <c r="OFW8" s="106"/>
      <c r="OGA8" s="106"/>
      <c r="OGE8" s="106"/>
      <c r="OGI8" s="106"/>
      <c r="OGM8" s="106"/>
      <c r="OGQ8" s="106"/>
      <c r="OGU8" s="106"/>
      <c r="OGY8" s="106"/>
      <c r="OHC8" s="106"/>
      <c r="OHG8" s="106"/>
      <c r="OHK8" s="106"/>
      <c r="OHO8" s="106"/>
      <c r="OHS8" s="106"/>
      <c r="OHW8" s="106"/>
      <c r="OIA8" s="106"/>
      <c r="OIE8" s="106"/>
      <c r="OII8" s="106"/>
      <c r="OIM8" s="106"/>
      <c r="OIQ8" s="106"/>
      <c r="OIU8" s="106"/>
      <c r="OIY8" s="106"/>
      <c r="OJC8" s="106"/>
      <c r="OJG8" s="106"/>
      <c r="OJK8" s="106"/>
      <c r="OJO8" s="106"/>
      <c r="OJS8" s="106"/>
      <c r="OJW8" s="106"/>
      <c r="OKA8" s="106"/>
      <c r="OKE8" s="106"/>
      <c r="OKI8" s="106"/>
      <c r="OKM8" s="106"/>
      <c r="OKQ8" s="106"/>
      <c r="OKU8" s="106"/>
      <c r="OKY8" s="106"/>
      <c r="OLC8" s="106"/>
      <c r="OLG8" s="106"/>
      <c r="OLK8" s="106"/>
      <c r="OLO8" s="106"/>
      <c r="OLS8" s="106"/>
      <c r="OLW8" s="106"/>
      <c r="OMA8" s="106"/>
      <c r="OME8" s="106"/>
      <c r="OMI8" s="106"/>
      <c r="OMM8" s="106"/>
      <c r="OMQ8" s="106"/>
      <c r="OMU8" s="106"/>
      <c r="OMY8" s="106"/>
      <c r="ONC8" s="106"/>
      <c r="ONG8" s="106"/>
      <c r="ONK8" s="106"/>
      <c r="ONO8" s="106"/>
      <c r="ONS8" s="106"/>
      <c r="ONW8" s="106"/>
      <c r="OOA8" s="106"/>
      <c r="OOE8" s="106"/>
      <c r="OOI8" s="106"/>
      <c r="OOM8" s="106"/>
      <c r="OOQ8" s="106"/>
      <c r="OOU8" s="106"/>
      <c r="OOY8" s="106"/>
      <c r="OPC8" s="106"/>
      <c r="OPG8" s="106"/>
      <c r="OPK8" s="106"/>
      <c r="OPO8" s="106"/>
      <c r="OPS8" s="106"/>
      <c r="OPW8" s="106"/>
      <c r="OQA8" s="106"/>
      <c r="OQE8" s="106"/>
      <c r="OQI8" s="106"/>
      <c r="OQM8" s="106"/>
      <c r="OQQ8" s="106"/>
      <c r="OQU8" s="106"/>
      <c r="OQY8" s="106"/>
      <c r="ORC8" s="106"/>
      <c r="ORG8" s="106"/>
      <c r="ORK8" s="106"/>
      <c r="ORO8" s="106"/>
      <c r="ORS8" s="106"/>
      <c r="ORW8" s="106"/>
      <c r="OSA8" s="106"/>
      <c r="OSE8" s="106"/>
      <c r="OSI8" s="106"/>
      <c r="OSM8" s="106"/>
      <c r="OSQ8" s="106"/>
      <c r="OSU8" s="106"/>
      <c r="OSY8" s="106"/>
      <c r="OTC8" s="106"/>
      <c r="OTG8" s="106"/>
      <c r="OTK8" s="106"/>
      <c r="OTO8" s="106"/>
      <c r="OTS8" s="106"/>
      <c r="OTW8" s="106"/>
      <c r="OUA8" s="106"/>
      <c r="OUE8" s="106"/>
      <c r="OUI8" s="106"/>
      <c r="OUM8" s="106"/>
      <c r="OUQ8" s="106"/>
      <c r="OUU8" s="106"/>
      <c r="OUY8" s="106"/>
      <c r="OVC8" s="106"/>
      <c r="OVG8" s="106"/>
      <c r="OVK8" s="106"/>
      <c r="OVO8" s="106"/>
      <c r="OVS8" s="106"/>
      <c r="OVW8" s="106"/>
      <c r="OWA8" s="106"/>
      <c r="OWE8" s="106"/>
      <c r="OWI8" s="106"/>
      <c r="OWM8" s="106"/>
      <c r="OWQ8" s="106"/>
      <c r="OWU8" s="106"/>
      <c r="OWY8" s="106"/>
      <c r="OXC8" s="106"/>
      <c r="OXG8" s="106"/>
      <c r="OXK8" s="106"/>
      <c r="OXO8" s="106"/>
      <c r="OXS8" s="106"/>
      <c r="OXW8" s="106"/>
      <c r="OYA8" s="106"/>
      <c r="OYE8" s="106"/>
      <c r="OYI8" s="106"/>
      <c r="OYM8" s="106"/>
      <c r="OYQ8" s="106"/>
      <c r="OYU8" s="106"/>
      <c r="OYY8" s="106"/>
      <c r="OZC8" s="106"/>
      <c r="OZG8" s="106"/>
      <c r="OZK8" s="106"/>
      <c r="OZO8" s="106"/>
      <c r="OZS8" s="106"/>
      <c r="OZW8" s="106"/>
      <c r="PAA8" s="106"/>
      <c r="PAE8" s="106"/>
      <c r="PAI8" s="106"/>
      <c r="PAM8" s="106"/>
      <c r="PAQ8" s="106"/>
      <c r="PAU8" s="106"/>
      <c r="PAY8" s="106"/>
      <c r="PBC8" s="106"/>
      <c r="PBG8" s="106"/>
      <c r="PBK8" s="106"/>
      <c r="PBO8" s="106"/>
      <c r="PBS8" s="106"/>
      <c r="PBW8" s="106"/>
      <c r="PCA8" s="106"/>
      <c r="PCE8" s="106"/>
      <c r="PCI8" s="106"/>
      <c r="PCM8" s="106"/>
      <c r="PCQ8" s="106"/>
      <c r="PCU8" s="106"/>
      <c r="PCY8" s="106"/>
      <c r="PDC8" s="106"/>
      <c r="PDG8" s="106"/>
      <c r="PDK8" s="106"/>
      <c r="PDO8" s="106"/>
      <c r="PDS8" s="106"/>
      <c r="PDW8" s="106"/>
      <c r="PEA8" s="106"/>
      <c r="PEE8" s="106"/>
      <c r="PEI8" s="106"/>
      <c r="PEM8" s="106"/>
      <c r="PEQ8" s="106"/>
      <c r="PEU8" s="106"/>
      <c r="PEY8" s="106"/>
      <c r="PFC8" s="106"/>
      <c r="PFG8" s="106"/>
      <c r="PFK8" s="106"/>
      <c r="PFO8" s="106"/>
      <c r="PFS8" s="106"/>
      <c r="PFW8" s="106"/>
      <c r="PGA8" s="106"/>
      <c r="PGE8" s="106"/>
      <c r="PGI8" s="106"/>
      <c r="PGM8" s="106"/>
      <c r="PGQ8" s="106"/>
      <c r="PGU8" s="106"/>
      <c r="PGY8" s="106"/>
      <c r="PHC8" s="106"/>
      <c r="PHG8" s="106"/>
      <c r="PHK8" s="106"/>
      <c r="PHO8" s="106"/>
      <c r="PHS8" s="106"/>
      <c r="PHW8" s="106"/>
      <c r="PIA8" s="106"/>
      <c r="PIE8" s="106"/>
      <c r="PII8" s="106"/>
      <c r="PIM8" s="106"/>
      <c r="PIQ8" s="106"/>
      <c r="PIU8" s="106"/>
      <c r="PIY8" s="106"/>
      <c r="PJC8" s="106"/>
      <c r="PJG8" s="106"/>
      <c r="PJK8" s="106"/>
      <c r="PJO8" s="106"/>
      <c r="PJS8" s="106"/>
      <c r="PJW8" s="106"/>
      <c r="PKA8" s="106"/>
      <c r="PKE8" s="106"/>
      <c r="PKI8" s="106"/>
      <c r="PKM8" s="106"/>
      <c r="PKQ8" s="106"/>
      <c r="PKU8" s="106"/>
      <c r="PKY8" s="106"/>
      <c r="PLC8" s="106"/>
      <c r="PLG8" s="106"/>
      <c r="PLK8" s="106"/>
      <c r="PLO8" s="106"/>
      <c r="PLS8" s="106"/>
      <c r="PLW8" s="106"/>
      <c r="PMA8" s="106"/>
      <c r="PME8" s="106"/>
      <c r="PMI8" s="106"/>
      <c r="PMM8" s="106"/>
      <c r="PMQ8" s="106"/>
      <c r="PMU8" s="106"/>
      <c r="PMY8" s="106"/>
      <c r="PNC8" s="106"/>
      <c r="PNG8" s="106"/>
      <c r="PNK8" s="106"/>
      <c r="PNO8" s="106"/>
      <c r="PNS8" s="106"/>
      <c r="PNW8" s="106"/>
      <c r="POA8" s="106"/>
      <c r="POE8" s="106"/>
      <c r="POI8" s="106"/>
      <c r="POM8" s="106"/>
      <c r="POQ8" s="106"/>
      <c r="POU8" s="106"/>
      <c r="POY8" s="106"/>
      <c r="PPC8" s="106"/>
      <c r="PPG8" s="106"/>
      <c r="PPK8" s="106"/>
      <c r="PPO8" s="106"/>
      <c r="PPS8" s="106"/>
      <c r="PPW8" s="106"/>
      <c r="PQA8" s="106"/>
      <c r="PQE8" s="106"/>
      <c r="PQI8" s="106"/>
      <c r="PQM8" s="106"/>
      <c r="PQQ8" s="106"/>
      <c r="PQU8" s="106"/>
      <c r="PQY8" s="106"/>
      <c r="PRC8" s="106"/>
      <c r="PRG8" s="106"/>
      <c r="PRK8" s="106"/>
      <c r="PRO8" s="106"/>
      <c r="PRS8" s="106"/>
      <c r="PRW8" s="106"/>
      <c r="PSA8" s="106"/>
      <c r="PSE8" s="106"/>
      <c r="PSI8" s="106"/>
      <c r="PSM8" s="106"/>
      <c r="PSQ8" s="106"/>
      <c r="PSU8" s="106"/>
      <c r="PSY8" s="106"/>
      <c r="PTC8" s="106"/>
      <c r="PTG8" s="106"/>
      <c r="PTK8" s="106"/>
      <c r="PTO8" s="106"/>
      <c r="PTS8" s="106"/>
      <c r="PTW8" s="106"/>
      <c r="PUA8" s="106"/>
      <c r="PUE8" s="106"/>
      <c r="PUI8" s="106"/>
      <c r="PUM8" s="106"/>
      <c r="PUQ8" s="106"/>
      <c r="PUU8" s="106"/>
      <c r="PUY8" s="106"/>
      <c r="PVC8" s="106"/>
      <c r="PVG8" s="106"/>
      <c r="PVK8" s="106"/>
      <c r="PVO8" s="106"/>
      <c r="PVS8" s="106"/>
      <c r="PVW8" s="106"/>
      <c r="PWA8" s="106"/>
      <c r="PWE8" s="106"/>
      <c r="PWI8" s="106"/>
      <c r="PWM8" s="106"/>
      <c r="PWQ8" s="106"/>
      <c r="PWU8" s="106"/>
      <c r="PWY8" s="106"/>
      <c r="PXC8" s="106"/>
      <c r="PXG8" s="106"/>
      <c r="PXK8" s="106"/>
      <c r="PXO8" s="106"/>
      <c r="PXS8" s="106"/>
      <c r="PXW8" s="106"/>
      <c r="PYA8" s="106"/>
      <c r="PYE8" s="106"/>
      <c r="PYI8" s="106"/>
      <c r="PYM8" s="106"/>
      <c r="PYQ8" s="106"/>
      <c r="PYU8" s="106"/>
      <c r="PYY8" s="106"/>
      <c r="PZC8" s="106"/>
      <c r="PZG8" s="106"/>
      <c r="PZK8" s="106"/>
      <c r="PZO8" s="106"/>
      <c r="PZS8" s="106"/>
      <c r="PZW8" s="106"/>
      <c r="QAA8" s="106"/>
      <c r="QAE8" s="106"/>
      <c r="QAI8" s="106"/>
      <c r="QAM8" s="106"/>
      <c r="QAQ8" s="106"/>
      <c r="QAU8" s="106"/>
      <c r="QAY8" s="106"/>
      <c r="QBC8" s="106"/>
      <c r="QBG8" s="106"/>
      <c r="QBK8" s="106"/>
      <c r="QBO8" s="106"/>
      <c r="QBS8" s="106"/>
      <c r="QBW8" s="106"/>
      <c r="QCA8" s="106"/>
      <c r="QCE8" s="106"/>
      <c r="QCI8" s="106"/>
      <c r="QCM8" s="106"/>
      <c r="QCQ8" s="106"/>
      <c r="QCU8" s="106"/>
      <c r="QCY8" s="106"/>
      <c r="QDC8" s="106"/>
      <c r="QDG8" s="106"/>
      <c r="QDK8" s="106"/>
      <c r="QDO8" s="106"/>
      <c r="QDS8" s="106"/>
      <c r="QDW8" s="106"/>
      <c r="QEA8" s="106"/>
      <c r="QEE8" s="106"/>
      <c r="QEI8" s="106"/>
      <c r="QEM8" s="106"/>
      <c r="QEQ8" s="106"/>
      <c r="QEU8" s="106"/>
      <c r="QEY8" s="106"/>
      <c r="QFC8" s="106"/>
      <c r="QFG8" s="106"/>
      <c r="QFK8" s="106"/>
      <c r="QFO8" s="106"/>
      <c r="QFS8" s="106"/>
      <c r="QFW8" s="106"/>
      <c r="QGA8" s="106"/>
      <c r="QGE8" s="106"/>
      <c r="QGI8" s="106"/>
      <c r="QGM8" s="106"/>
      <c r="QGQ8" s="106"/>
      <c r="QGU8" s="106"/>
      <c r="QGY8" s="106"/>
      <c r="QHC8" s="106"/>
      <c r="QHG8" s="106"/>
      <c r="QHK8" s="106"/>
      <c r="QHO8" s="106"/>
      <c r="QHS8" s="106"/>
      <c r="QHW8" s="106"/>
      <c r="QIA8" s="106"/>
      <c r="QIE8" s="106"/>
      <c r="QII8" s="106"/>
      <c r="QIM8" s="106"/>
      <c r="QIQ8" s="106"/>
      <c r="QIU8" s="106"/>
      <c r="QIY8" s="106"/>
      <c r="QJC8" s="106"/>
      <c r="QJG8" s="106"/>
      <c r="QJK8" s="106"/>
      <c r="QJO8" s="106"/>
      <c r="QJS8" s="106"/>
      <c r="QJW8" s="106"/>
      <c r="QKA8" s="106"/>
      <c r="QKE8" s="106"/>
      <c r="QKI8" s="106"/>
      <c r="QKM8" s="106"/>
      <c r="QKQ8" s="106"/>
      <c r="QKU8" s="106"/>
      <c r="QKY8" s="106"/>
      <c r="QLC8" s="106"/>
      <c r="QLG8" s="106"/>
      <c r="QLK8" s="106"/>
      <c r="QLO8" s="106"/>
      <c r="QLS8" s="106"/>
      <c r="QLW8" s="106"/>
      <c r="QMA8" s="106"/>
      <c r="QME8" s="106"/>
      <c r="QMI8" s="106"/>
      <c r="QMM8" s="106"/>
      <c r="QMQ8" s="106"/>
      <c r="QMU8" s="106"/>
      <c r="QMY8" s="106"/>
      <c r="QNC8" s="106"/>
      <c r="QNG8" s="106"/>
      <c r="QNK8" s="106"/>
      <c r="QNO8" s="106"/>
      <c r="QNS8" s="106"/>
      <c r="QNW8" s="106"/>
      <c r="QOA8" s="106"/>
      <c r="QOE8" s="106"/>
      <c r="QOI8" s="106"/>
      <c r="QOM8" s="106"/>
      <c r="QOQ8" s="106"/>
      <c r="QOU8" s="106"/>
      <c r="QOY8" s="106"/>
      <c r="QPC8" s="106"/>
      <c r="QPG8" s="106"/>
      <c r="QPK8" s="106"/>
      <c r="QPO8" s="106"/>
      <c r="QPS8" s="106"/>
      <c r="QPW8" s="106"/>
      <c r="QQA8" s="106"/>
      <c r="QQE8" s="106"/>
      <c r="QQI8" s="106"/>
      <c r="QQM8" s="106"/>
      <c r="QQQ8" s="106"/>
      <c r="QQU8" s="106"/>
      <c r="QQY8" s="106"/>
      <c r="QRC8" s="106"/>
      <c r="QRG8" s="106"/>
      <c r="QRK8" s="106"/>
      <c r="QRO8" s="106"/>
      <c r="QRS8" s="106"/>
      <c r="QRW8" s="106"/>
      <c r="QSA8" s="106"/>
      <c r="QSE8" s="106"/>
      <c r="QSI8" s="106"/>
      <c r="QSM8" s="106"/>
      <c r="QSQ8" s="106"/>
      <c r="QSU8" s="106"/>
      <c r="QSY8" s="106"/>
      <c r="QTC8" s="106"/>
      <c r="QTG8" s="106"/>
      <c r="QTK8" s="106"/>
      <c r="QTO8" s="106"/>
      <c r="QTS8" s="106"/>
      <c r="QTW8" s="106"/>
      <c r="QUA8" s="106"/>
      <c r="QUE8" s="106"/>
      <c r="QUI8" s="106"/>
      <c r="QUM8" s="106"/>
      <c r="QUQ8" s="106"/>
      <c r="QUU8" s="106"/>
      <c r="QUY8" s="106"/>
      <c r="QVC8" s="106"/>
      <c r="QVG8" s="106"/>
      <c r="QVK8" s="106"/>
      <c r="QVO8" s="106"/>
      <c r="QVS8" s="106"/>
      <c r="QVW8" s="106"/>
      <c r="QWA8" s="106"/>
      <c r="QWE8" s="106"/>
      <c r="QWI8" s="106"/>
      <c r="QWM8" s="106"/>
      <c r="QWQ8" s="106"/>
      <c r="QWU8" s="106"/>
      <c r="QWY8" s="106"/>
      <c r="QXC8" s="106"/>
      <c r="QXG8" s="106"/>
      <c r="QXK8" s="106"/>
      <c r="QXO8" s="106"/>
      <c r="QXS8" s="106"/>
      <c r="QXW8" s="106"/>
      <c r="QYA8" s="106"/>
      <c r="QYE8" s="106"/>
      <c r="QYI8" s="106"/>
      <c r="QYM8" s="106"/>
      <c r="QYQ8" s="106"/>
      <c r="QYU8" s="106"/>
      <c r="QYY8" s="106"/>
      <c r="QZC8" s="106"/>
      <c r="QZG8" s="106"/>
      <c r="QZK8" s="106"/>
      <c r="QZO8" s="106"/>
      <c r="QZS8" s="106"/>
      <c r="QZW8" s="106"/>
      <c r="RAA8" s="106"/>
      <c r="RAE8" s="106"/>
      <c r="RAI8" s="106"/>
      <c r="RAM8" s="106"/>
      <c r="RAQ8" s="106"/>
      <c r="RAU8" s="106"/>
      <c r="RAY8" s="106"/>
      <c r="RBC8" s="106"/>
      <c r="RBG8" s="106"/>
      <c r="RBK8" s="106"/>
      <c r="RBO8" s="106"/>
      <c r="RBS8" s="106"/>
      <c r="RBW8" s="106"/>
      <c r="RCA8" s="106"/>
      <c r="RCE8" s="106"/>
      <c r="RCI8" s="106"/>
      <c r="RCM8" s="106"/>
      <c r="RCQ8" s="106"/>
      <c r="RCU8" s="106"/>
      <c r="RCY8" s="106"/>
      <c r="RDC8" s="106"/>
      <c r="RDG8" s="106"/>
      <c r="RDK8" s="106"/>
      <c r="RDO8" s="106"/>
      <c r="RDS8" s="106"/>
      <c r="RDW8" s="106"/>
      <c r="REA8" s="106"/>
      <c r="REE8" s="106"/>
      <c r="REI8" s="106"/>
      <c r="REM8" s="106"/>
      <c r="REQ8" s="106"/>
      <c r="REU8" s="106"/>
      <c r="REY8" s="106"/>
      <c r="RFC8" s="106"/>
      <c r="RFG8" s="106"/>
      <c r="RFK8" s="106"/>
      <c r="RFO8" s="106"/>
      <c r="RFS8" s="106"/>
      <c r="RFW8" s="106"/>
      <c r="RGA8" s="106"/>
      <c r="RGE8" s="106"/>
      <c r="RGI8" s="106"/>
      <c r="RGM8" s="106"/>
      <c r="RGQ8" s="106"/>
      <c r="RGU8" s="106"/>
      <c r="RGY8" s="106"/>
      <c r="RHC8" s="106"/>
      <c r="RHG8" s="106"/>
      <c r="RHK8" s="106"/>
      <c r="RHO8" s="106"/>
      <c r="RHS8" s="106"/>
      <c r="RHW8" s="106"/>
      <c r="RIA8" s="106"/>
      <c r="RIE8" s="106"/>
      <c r="RII8" s="106"/>
      <c r="RIM8" s="106"/>
      <c r="RIQ8" s="106"/>
      <c r="RIU8" s="106"/>
      <c r="RIY8" s="106"/>
      <c r="RJC8" s="106"/>
      <c r="RJG8" s="106"/>
      <c r="RJK8" s="106"/>
      <c r="RJO8" s="106"/>
      <c r="RJS8" s="106"/>
      <c r="RJW8" s="106"/>
      <c r="RKA8" s="106"/>
      <c r="RKE8" s="106"/>
      <c r="RKI8" s="106"/>
      <c r="RKM8" s="106"/>
      <c r="RKQ8" s="106"/>
      <c r="RKU8" s="106"/>
      <c r="RKY8" s="106"/>
      <c r="RLC8" s="106"/>
      <c r="RLG8" s="106"/>
      <c r="RLK8" s="106"/>
      <c r="RLO8" s="106"/>
      <c r="RLS8" s="106"/>
      <c r="RLW8" s="106"/>
      <c r="RMA8" s="106"/>
      <c r="RME8" s="106"/>
      <c r="RMI8" s="106"/>
      <c r="RMM8" s="106"/>
      <c r="RMQ8" s="106"/>
      <c r="RMU8" s="106"/>
      <c r="RMY8" s="106"/>
      <c r="RNC8" s="106"/>
      <c r="RNG8" s="106"/>
      <c r="RNK8" s="106"/>
      <c r="RNO8" s="106"/>
      <c r="RNS8" s="106"/>
      <c r="RNW8" s="106"/>
      <c r="ROA8" s="106"/>
      <c r="ROE8" s="106"/>
      <c r="ROI8" s="106"/>
      <c r="ROM8" s="106"/>
      <c r="ROQ8" s="106"/>
      <c r="ROU8" s="106"/>
      <c r="ROY8" s="106"/>
      <c r="RPC8" s="106"/>
      <c r="RPG8" s="106"/>
      <c r="RPK8" s="106"/>
      <c r="RPO8" s="106"/>
      <c r="RPS8" s="106"/>
      <c r="RPW8" s="106"/>
      <c r="RQA8" s="106"/>
      <c r="RQE8" s="106"/>
      <c r="RQI8" s="106"/>
      <c r="RQM8" s="106"/>
      <c r="RQQ8" s="106"/>
      <c r="RQU8" s="106"/>
      <c r="RQY8" s="106"/>
      <c r="RRC8" s="106"/>
      <c r="RRG8" s="106"/>
      <c r="RRK8" s="106"/>
      <c r="RRO8" s="106"/>
      <c r="RRS8" s="106"/>
      <c r="RRW8" s="106"/>
      <c r="RSA8" s="106"/>
      <c r="RSE8" s="106"/>
      <c r="RSI8" s="106"/>
      <c r="RSM8" s="106"/>
      <c r="RSQ8" s="106"/>
      <c r="RSU8" s="106"/>
      <c r="RSY8" s="106"/>
      <c r="RTC8" s="106"/>
      <c r="RTG8" s="106"/>
      <c r="RTK8" s="106"/>
      <c r="RTO8" s="106"/>
      <c r="RTS8" s="106"/>
      <c r="RTW8" s="106"/>
      <c r="RUA8" s="106"/>
      <c r="RUE8" s="106"/>
      <c r="RUI8" s="106"/>
      <c r="RUM8" s="106"/>
      <c r="RUQ8" s="106"/>
      <c r="RUU8" s="106"/>
      <c r="RUY8" s="106"/>
      <c r="RVC8" s="106"/>
      <c r="RVG8" s="106"/>
      <c r="RVK8" s="106"/>
      <c r="RVO8" s="106"/>
      <c r="RVS8" s="106"/>
      <c r="RVW8" s="106"/>
      <c r="RWA8" s="106"/>
      <c r="RWE8" s="106"/>
      <c r="RWI8" s="106"/>
      <c r="RWM8" s="106"/>
      <c r="RWQ8" s="106"/>
      <c r="RWU8" s="106"/>
      <c r="RWY8" s="106"/>
      <c r="RXC8" s="106"/>
      <c r="RXG8" s="106"/>
      <c r="RXK8" s="106"/>
      <c r="RXO8" s="106"/>
      <c r="RXS8" s="106"/>
      <c r="RXW8" s="106"/>
      <c r="RYA8" s="106"/>
      <c r="RYE8" s="106"/>
      <c r="RYI8" s="106"/>
      <c r="RYM8" s="106"/>
      <c r="RYQ8" s="106"/>
      <c r="RYU8" s="106"/>
      <c r="RYY8" s="106"/>
      <c r="RZC8" s="106"/>
      <c r="RZG8" s="106"/>
      <c r="RZK8" s="106"/>
      <c r="RZO8" s="106"/>
      <c r="RZS8" s="106"/>
      <c r="RZW8" s="106"/>
      <c r="SAA8" s="106"/>
      <c r="SAE8" s="106"/>
      <c r="SAI8" s="106"/>
      <c r="SAM8" s="106"/>
      <c r="SAQ8" s="106"/>
      <c r="SAU8" s="106"/>
      <c r="SAY8" s="106"/>
      <c r="SBC8" s="106"/>
      <c r="SBG8" s="106"/>
      <c r="SBK8" s="106"/>
      <c r="SBO8" s="106"/>
      <c r="SBS8" s="106"/>
      <c r="SBW8" s="106"/>
      <c r="SCA8" s="106"/>
      <c r="SCE8" s="106"/>
      <c r="SCI8" s="106"/>
      <c r="SCM8" s="106"/>
      <c r="SCQ8" s="106"/>
      <c r="SCU8" s="106"/>
      <c r="SCY8" s="106"/>
      <c r="SDC8" s="106"/>
      <c r="SDG8" s="106"/>
      <c r="SDK8" s="106"/>
      <c r="SDO8" s="106"/>
      <c r="SDS8" s="106"/>
      <c r="SDW8" s="106"/>
      <c r="SEA8" s="106"/>
      <c r="SEE8" s="106"/>
      <c r="SEI8" s="106"/>
      <c r="SEM8" s="106"/>
      <c r="SEQ8" s="106"/>
      <c r="SEU8" s="106"/>
      <c r="SEY8" s="106"/>
      <c r="SFC8" s="106"/>
      <c r="SFG8" s="106"/>
      <c r="SFK8" s="106"/>
      <c r="SFO8" s="106"/>
      <c r="SFS8" s="106"/>
      <c r="SFW8" s="106"/>
      <c r="SGA8" s="106"/>
      <c r="SGE8" s="106"/>
      <c r="SGI8" s="106"/>
      <c r="SGM8" s="106"/>
      <c r="SGQ8" s="106"/>
      <c r="SGU8" s="106"/>
      <c r="SGY8" s="106"/>
      <c r="SHC8" s="106"/>
      <c r="SHG8" s="106"/>
      <c r="SHK8" s="106"/>
      <c r="SHO8" s="106"/>
      <c r="SHS8" s="106"/>
      <c r="SHW8" s="106"/>
      <c r="SIA8" s="106"/>
      <c r="SIE8" s="106"/>
      <c r="SII8" s="106"/>
      <c r="SIM8" s="106"/>
      <c r="SIQ8" s="106"/>
      <c r="SIU8" s="106"/>
      <c r="SIY8" s="106"/>
      <c r="SJC8" s="106"/>
      <c r="SJG8" s="106"/>
      <c r="SJK8" s="106"/>
      <c r="SJO8" s="106"/>
      <c r="SJS8" s="106"/>
      <c r="SJW8" s="106"/>
      <c r="SKA8" s="106"/>
      <c r="SKE8" s="106"/>
      <c r="SKI8" s="106"/>
      <c r="SKM8" s="106"/>
      <c r="SKQ8" s="106"/>
      <c r="SKU8" s="106"/>
      <c r="SKY8" s="106"/>
      <c r="SLC8" s="106"/>
      <c r="SLG8" s="106"/>
      <c r="SLK8" s="106"/>
      <c r="SLO8" s="106"/>
      <c r="SLS8" s="106"/>
      <c r="SLW8" s="106"/>
      <c r="SMA8" s="106"/>
      <c r="SME8" s="106"/>
      <c r="SMI8" s="106"/>
      <c r="SMM8" s="106"/>
      <c r="SMQ8" s="106"/>
      <c r="SMU8" s="106"/>
      <c r="SMY8" s="106"/>
      <c r="SNC8" s="106"/>
      <c r="SNG8" s="106"/>
      <c r="SNK8" s="106"/>
      <c r="SNO8" s="106"/>
      <c r="SNS8" s="106"/>
      <c r="SNW8" s="106"/>
      <c r="SOA8" s="106"/>
      <c r="SOE8" s="106"/>
      <c r="SOI8" s="106"/>
      <c r="SOM8" s="106"/>
      <c r="SOQ8" s="106"/>
      <c r="SOU8" s="106"/>
      <c r="SOY8" s="106"/>
      <c r="SPC8" s="106"/>
      <c r="SPG8" s="106"/>
      <c r="SPK8" s="106"/>
      <c r="SPO8" s="106"/>
      <c r="SPS8" s="106"/>
      <c r="SPW8" s="106"/>
      <c r="SQA8" s="106"/>
      <c r="SQE8" s="106"/>
      <c r="SQI8" s="106"/>
      <c r="SQM8" s="106"/>
      <c r="SQQ8" s="106"/>
      <c r="SQU8" s="106"/>
      <c r="SQY8" s="106"/>
      <c r="SRC8" s="106"/>
      <c r="SRG8" s="106"/>
      <c r="SRK8" s="106"/>
      <c r="SRO8" s="106"/>
      <c r="SRS8" s="106"/>
      <c r="SRW8" s="106"/>
      <c r="SSA8" s="106"/>
      <c r="SSE8" s="106"/>
      <c r="SSI8" s="106"/>
      <c r="SSM8" s="106"/>
      <c r="SSQ8" s="106"/>
      <c r="SSU8" s="106"/>
      <c r="SSY8" s="106"/>
      <c r="STC8" s="106"/>
      <c r="STG8" s="106"/>
      <c r="STK8" s="106"/>
      <c r="STO8" s="106"/>
      <c r="STS8" s="106"/>
      <c r="STW8" s="106"/>
      <c r="SUA8" s="106"/>
      <c r="SUE8" s="106"/>
      <c r="SUI8" s="106"/>
      <c r="SUM8" s="106"/>
      <c r="SUQ8" s="106"/>
      <c r="SUU8" s="106"/>
      <c r="SUY8" s="106"/>
      <c r="SVC8" s="106"/>
      <c r="SVG8" s="106"/>
      <c r="SVK8" s="106"/>
      <c r="SVO8" s="106"/>
      <c r="SVS8" s="106"/>
      <c r="SVW8" s="106"/>
      <c r="SWA8" s="106"/>
      <c r="SWE8" s="106"/>
      <c r="SWI8" s="106"/>
      <c r="SWM8" s="106"/>
      <c r="SWQ8" s="106"/>
      <c r="SWU8" s="106"/>
      <c r="SWY8" s="106"/>
      <c r="SXC8" s="106"/>
      <c r="SXG8" s="106"/>
      <c r="SXK8" s="106"/>
      <c r="SXO8" s="106"/>
      <c r="SXS8" s="106"/>
      <c r="SXW8" s="106"/>
      <c r="SYA8" s="106"/>
      <c r="SYE8" s="106"/>
      <c r="SYI8" s="106"/>
      <c r="SYM8" s="106"/>
      <c r="SYQ8" s="106"/>
      <c r="SYU8" s="106"/>
      <c r="SYY8" s="106"/>
      <c r="SZC8" s="106"/>
      <c r="SZG8" s="106"/>
      <c r="SZK8" s="106"/>
      <c r="SZO8" s="106"/>
      <c r="SZS8" s="106"/>
      <c r="SZW8" s="106"/>
      <c r="TAA8" s="106"/>
      <c r="TAE8" s="106"/>
      <c r="TAI8" s="106"/>
      <c r="TAM8" s="106"/>
      <c r="TAQ8" s="106"/>
      <c r="TAU8" s="106"/>
      <c r="TAY8" s="106"/>
      <c r="TBC8" s="106"/>
      <c r="TBG8" s="106"/>
      <c r="TBK8" s="106"/>
      <c r="TBO8" s="106"/>
      <c r="TBS8" s="106"/>
      <c r="TBW8" s="106"/>
      <c r="TCA8" s="106"/>
      <c r="TCE8" s="106"/>
      <c r="TCI8" s="106"/>
      <c r="TCM8" s="106"/>
      <c r="TCQ8" s="106"/>
      <c r="TCU8" s="106"/>
      <c r="TCY8" s="106"/>
      <c r="TDC8" s="106"/>
      <c r="TDG8" s="106"/>
      <c r="TDK8" s="106"/>
      <c r="TDO8" s="106"/>
      <c r="TDS8" s="106"/>
      <c r="TDW8" s="106"/>
      <c r="TEA8" s="106"/>
      <c r="TEE8" s="106"/>
      <c r="TEI8" s="106"/>
      <c r="TEM8" s="106"/>
      <c r="TEQ8" s="106"/>
      <c r="TEU8" s="106"/>
      <c r="TEY8" s="106"/>
      <c r="TFC8" s="106"/>
      <c r="TFG8" s="106"/>
      <c r="TFK8" s="106"/>
      <c r="TFO8" s="106"/>
      <c r="TFS8" s="106"/>
      <c r="TFW8" s="106"/>
      <c r="TGA8" s="106"/>
      <c r="TGE8" s="106"/>
      <c r="TGI8" s="106"/>
      <c r="TGM8" s="106"/>
      <c r="TGQ8" s="106"/>
      <c r="TGU8" s="106"/>
      <c r="TGY8" s="106"/>
      <c r="THC8" s="106"/>
      <c r="THG8" s="106"/>
      <c r="THK8" s="106"/>
      <c r="THO8" s="106"/>
      <c r="THS8" s="106"/>
      <c r="THW8" s="106"/>
      <c r="TIA8" s="106"/>
      <c r="TIE8" s="106"/>
      <c r="TII8" s="106"/>
      <c r="TIM8" s="106"/>
      <c r="TIQ8" s="106"/>
      <c r="TIU8" s="106"/>
      <c r="TIY8" s="106"/>
      <c r="TJC8" s="106"/>
      <c r="TJG8" s="106"/>
      <c r="TJK8" s="106"/>
      <c r="TJO8" s="106"/>
      <c r="TJS8" s="106"/>
      <c r="TJW8" s="106"/>
      <c r="TKA8" s="106"/>
      <c r="TKE8" s="106"/>
      <c r="TKI8" s="106"/>
      <c r="TKM8" s="106"/>
      <c r="TKQ8" s="106"/>
      <c r="TKU8" s="106"/>
      <c r="TKY8" s="106"/>
      <c r="TLC8" s="106"/>
      <c r="TLG8" s="106"/>
      <c r="TLK8" s="106"/>
      <c r="TLO8" s="106"/>
      <c r="TLS8" s="106"/>
      <c r="TLW8" s="106"/>
      <c r="TMA8" s="106"/>
      <c r="TME8" s="106"/>
      <c r="TMI8" s="106"/>
      <c r="TMM8" s="106"/>
      <c r="TMQ8" s="106"/>
      <c r="TMU8" s="106"/>
      <c r="TMY8" s="106"/>
      <c r="TNC8" s="106"/>
      <c r="TNG8" s="106"/>
      <c r="TNK8" s="106"/>
      <c r="TNO8" s="106"/>
      <c r="TNS8" s="106"/>
      <c r="TNW8" s="106"/>
      <c r="TOA8" s="106"/>
      <c r="TOE8" s="106"/>
      <c r="TOI8" s="106"/>
      <c r="TOM8" s="106"/>
      <c r="TOQ8" s="106"/>
      <c r="TOU8" s="106"/>
      <c r="TOY8" s="106"/>
      <c r="TPC8" s="106"/>
      <c r="TPG8" s="106"/>
      <c r="TPK8" s="106"/>
      <c r="TPO8" s="106"/>
      <c r="TPS8" s="106"/>
      <c r="TPW8" s="106"/>
      <c r="TQA8" s="106"/>
      <c r="TQE8" s="106"/>
      <c r="TQI8" s="106"/>
      <c r="TQM8" s="106"/>
      <c r="TQQ8" s="106"/>
      <c r="TQU8" s="106"/>
      <c r="TQY8" s="106"/>
      <c r="TRC8" s="106"/>
      <c r="TRG8" s="106"/>
      <c r="TRK8" s="106"/>
      <c r="TRO8" s="106"/>
      <c r="TRS8" s="106"/>
      <c r="TRW8" s="106"/>
      <c r="TSA8" s="106"/>
      <c r="TSE8" s="106"/>
      <c r="TSI8" s="106"/>
      <c r="TSM8" s="106"/>
      <c r="TSQ8" s="106"/>
      <c r="TSU8" s="106"/>
      <c r="TSY8" s="106"/>
      <c r="TTC8" s="106"/>
      <c r="TTG8" s="106"/>
      <c r="TTK8" s="106"/>
      <c r="TTO8" s="106"/>
      <c r="TTS8" s="106"/>
      <c r="TTW8" s="106"/>
      <c r="TUA8" s="106"/>
      <c r="TUE8" s="106"/>
      <c r="TUI8" s="106"/>
      <c r="TUM8" s="106"/>
      <c r="TUQ8" s="106"/>
      <c r="TUU8" s="106"/>
      <c r="TUY8" s="106"/>
      <c r="TVC8" s="106"/>
      <c r="TVG8" s="106"/>
      <c r="TVK8" s="106"/>
      <c r="TVO8" s="106"/>
      <c r="TVS8" s="106"/>
      <c r="TVW8" s="106"/>
      <c r="TWA8" s="106"/>
      <c r="TWE8" s="106"/>
      <c r="TWI8" s="106"/>
      <c r="TWM8" s="106"/>
      <c r="TWQ8" s="106"/>
      <c r="TWU8" s="106"/>
      <c r="TWY8" s="106"/>
      <c r="TXC8" s="106"/>
      <c r="TXG8" s="106"/>
      <c r="TXK8" s="106"/>
      <c r="TXO8" s="106"/>
      <c r="TXS8" s="106"/>
      <c r="TXW8" s="106"/>
      <c r="TYA8" s="106"/>
      <c r="TYE8" s="106"/>
      <c r="TYI8" s="106"/>
      <c r="TYM8" s="106"/>
      <c r="TYQ8" s="106"/>
      <c r="TYU8" s="106"/>
      <c r="TYY8" s="106"/>
      <c r="TZC8" s="106"/>
      <c r="TZG8" s="106"/>
      <c r="TZK8" s="106"/>
      <c r="TZO8" s="106"/>
      <c r="TZS8" s="106"/>
      <c r="TZW8" s="106"/>
      <c r="UAA8" s="106"/>
      <c r="UAE8" s="106"/>
      <c r="UAI8" s="106"/>
      <c r="UAM8" s="106"/>
      <c r="UAQ8" s="106"/>
      <c r="UAU8" s="106"/>
      <c r="UAY8" s="106"/>
      <c r="UBC8" s="106"/>
      <c r="UBG8" s="106"/>
      <c r="UBK8" s="106"/>
      <c r="UBO8" s="106"/>
      <c r="UBS8" s="106"/>
      <c r="UBW8" s="106"/>
      <c r="UCA8" s="106"/>
      <c r="UCE8" s="106"/>
      <c r="UCI8" s="106"/>
      <c r="UCM8" s="106"/>
      <c r="UCQ8" s="106"/>
      <c r="UCU8" s="106"/>
      <c r="UCY8" s="106"/>
      <c r="UDC8" s="106"/>
      <c r="UDG8" s="106"/>
      <c r="UDK8" s="106"/>
      <c r="UDO8" s="106"/>
      <c r="UDS8" s="106"/>
      <c r="UDW8" s="106"/>
      <c r="UEA8" s="106"/>
      <c r="UEE8" s="106"/>
      <c r="UEI8" s="106"/>
      <c r="UEM8" s="106"/>
      <c r="UEQ8" s="106"/>
      <c r="UEU8" s="106"/>
      <c r="UEY8" s="106"/>
      <c r="UFC8" s="106"/>
      <c r="UFG8" s="106"/>
      <c r="UFK8" s="106"/>
      <c r="UFO8" s="106"/>
      <c r="UFS8" s="106"/>
      <c r="UFW8" s="106"/>
      <c r="UGA8" s="106"/>
      <c r="UGE8" s="106"/>
      <c r="UGI8" s="106"/>
      <c r="UGM8" s="106"/>
      <c r="UGQ8" s="106"/>
      <c r="UGU8" s="106"/>
      <c r="UGY8" s="106"/>
      <c r="UHC8" s="106"/>
      <c r="UHG8" s="106"/>
      <c r="UHK8" s="106"/>
      <c r="UHO8" s="106"/>
      <c r="UHS8" s="106"/>
      <c r="UHW8" s="106"/>
      <c r="UIA8" s="106"/>
      <c r="UIE8" s="106"/>
      <c r="UII8" s="106"/>
      <c r="UIM8" s="106"/>
      <c r="UIQ8" s="106"/>
      <c r="UIU8" s="106"/>
      <c r="UIY8" s="106"/>
      <c r="UJC8" s="106"/>
      <c r="UJG8" s="106"/>
      <c r="UJK8" s="106"/>
      <c r="UJO8" s="106"/>
      <c r="UJS8" s="106"/>
      <c r="UJW8" s="106"/>
      <c r="UKA8" s="106"/>
      <c r="UKE8" s="106"/>
      <c r="UKI8" s="106"/>
      <c r="UKM8" s="106"/>
      <c r="UKQ8" s="106"/>
      <c r="UKU8" s="106"/>
      <c r="UKY8" s="106"/>
      <c r="ULC8" s="106"/>
      <c r="ULG8" s="106"/>
      <c r="ULK8" s="106"/>
      <c r="ULO8" s="106"/>
      <c r="ULS8" s="106"/>
      <c r="ULW8" s="106"/>
      <c r="UMA8" s="106"/>
      <c r="UME8" s="106"/>
      <c r="UMI8" s="106"/>
      <c r="UMM8" s="106"/>
      <c r="UMQ8" s="106"/>
      <c r="UMU8" s="106"/>
      <c r="UMY8" s="106"/>
      <c r="UNC8" s="106"/>
      <c r="UNG8" s="106"/>
      <c r="UNK8" s="106"/>
      <c r="UNO8" s="106"/>
      <c r="UNS8" s="106"/>
      <c r="UNW8" s="106"/>
      <c r="UOA8" s="106"/>
      <c r="UOE8" s="106"/>
      <c r="UOI8" s="106"/>
      <c r="UOM8" s="106"/>
      <c r="UOQ8" s="106"/>
      <c r="UOU8" s="106"/>
      <c r="UOY8" s="106"/>
      <c r="UPC8" s="106"/>
      <c r="UPG8" s="106"/>
      <c r="UPK8" s="106"/>
      <c r="UPO8" s="106"/>
      <c r="UPS8" s="106"/>
      <c r="UPW8" s="106"/>
      <c r="UQA8" s="106"/>
      <c r="UQE8" s="106"/>
      <c r="UQI8" s="106"/>
      <c r="UQM8" s="106"/>
      <c r="UQQ8" s="106"/>
      <c r="UQU8" s="106"/>
      <c r="UQY8" s="106"/>
      <c r="URC8" s="106"/>
      <c r="URG8" s="106"/>
      <c r="URK8" s="106"/>
      <c r="URO8" s="106"/>
      <c r="URS8" s="106"/>
      <c r="URW8" s="106"/>
      <c r="USA8" s="106"/>
      <c r="USE8" s="106"/>
      <c r="USI8" s="106"/>
      <c r="USM8" s="106"/>
      <c r="USQ8" s="106"/>
      <c r="USU8" s="106"/>
      <c r="USY8" s="106"/>
      <c r="UTC8" s="106"/>
      <c r="UTG8" s="106"/>
      <c r="UTK8" s="106"/>
      <c r="UTO8" s="106"/>
      <c r="UTS8" s="106"/>
      <c r="UTW8" s="106"/>
      <c r="UUA8" s="106"/>
      <c r="UUE8" s="106"/>
      <c r="UUI8" s="106"/>
      <c r="UUM8" s="106"/>
      <c r="UUQ8" s="106"/>
      <c r="UUU8" s="106"/>
      <c r="UUY8" s="106"/>
      <c r="UVC8" s="106"/>
      <c r="UVG8" s="106"/>
      <c r="UVK8" s="106"/>
      <c r="UVO8" s="106"/>
      <c r="UVS8" s="106"/>
      <c r="UVW8" s="106"/>
      <c r="UWA8" s="106"/>
      <c r="UWE8" s="106"/>
      <c r="UWI8" s="106"/>
      <c r="UWM8" s="106"/>
      <c r="UWQ8" s="106"/>
      <c r="UWU8" s="106"/>
      <c r="UWY8" s="106"/>
      <c r="UXC8" s="106"/>
      <c r="UXG8" s="106"/>
      <c r="UXK8" s="106"/>
      <c r="UXO8" s="106"/>
      <c r="UXS8" s="106"/>
      <c r="UXW8" s="106"/>
      <c r="UYA8" s="106"/>
      <c r="UYE8" s="106"/>
      <c r="UYI8" s="106"/>
      <c r="UYM8" s="106"/>
      <c r="UYQ8" s="106"/>
      <c r="UYU8" s="106"/>
      <c r="UYY8" s="106"/>
      <c r="UZC8" s="106"/>
      <c r="UZG8" s="106"/>
      <c r="UZK8" s="106"/>
      <c r="UZO8" s="106"/>
      <c r="UZS8" s="106"/>
      <c r="UZW8" s="106"/>
      <c r="VAA8" s="106"/>
      <c r="VAE8" s="106"/>
      <c r="VAI8" s="106"/>
      <c r="VAM8" s="106"/>
      <c r="VAQ8" s="106"/>
      <c r="VAU8" s="106"/>
      <c r="VAY8" s="106"/>
      <c r="VBC8" s="106"/>
      <c r="VBG8" s="106"/>
      <c r="VBK8" s="106"/>
      <c r="VBO8" s="106"/>
      <c r="VBS8" s="106"/>
      <c r="VBW8" s="106"/>
      <c r="VCA8" s="106"/>
      <c r="VCE8" s="106"/>
      <c r="VCI8" s="106"/>
      <c r="VCM8" s="106"/>
      <c r="VCQ8" s="106"/>
      <c r="VCU8" s="106"/>
      <c r="VCY8" s="106"/>
      <c r="VDC8" s="106"/>
      <c r="VDG8" s="106"/>
      <c r="VDK8" s="106"/>
      <c r="VDO8" s="106"/>
      <c r="VDS8" s="106"/>
      <c r="VDW8" s="106"/>
      <c r="VEA8" s="106"/>
      <c r="VEE8" s="106"/>
      <c r="VEI8" s="106"/>
      <c r="VEM8" s="106"/>
      <c r="VEQ8" s="106"/>
      <c r="VEU8" s="106"/>
      <c r="VEY8" s="106"/>
      <c r="VFC8" s="106"/>
      <c r="VFG8" s="106"/>
      <c r="VFK8" s="106"/>
      <c r="VFO8" s="106"/>
      <c r="VFS8" s="106"/>
      <c r="VFW8" s="106"/>
      <c r="VGA8" s="106"/>
      <c r="VGE8" s="106"/>
      <c r="VGI8" s="106"/>
      <c r="VGM8" s="106"/>
      <c r="VGQ8" s="106"/>
      <c r="VGU8" s="106"/>
      <c r="VGY8" s="106"/>
      <c r="VHC8" s="106"/>
      <c r="VHG8" s="106"/>
      <c r="VHK8" s="106"/>
      <c r="VHO8" s="106"/>
      <c r="VHS8" s="106"/>
      <c r="VHW8" s="106"/>
      <c r="VIA8" s="106"/>
      <c r="VIE8" s="106"/>
      <c r="VII8" s="106"/>
      <c r="VIM8" s="106"/>
      <c r="VIQ8" s="106"/>
      <c r="VIU8" s="106"/>
      <c r="VIY8" s="106"/>
      <c r="VJC8" s="106"/>
      <c r="VJG8" s="106"/>
      <c r="VJK8" s="106"/>
      <c r="VJO8" s="106"/>
      <c r="VJS8" s="106"/>
      <c r="VJW8" s="106"/>
      <c r="VKA8" s="106"/>
      <c r="VKE8" s="106"/>
      <c r="VKI8" s="106"/>
      <c r="VKM8" s="106"/>
      <c r="VKQ8" s="106"/>
      <c r="VKU8" s="106"/>
      <c r="VKY8" s="106"/>
      <c r="VLC8" s="106"/>
      <c r="VLG8" s="106"/>
      <c r="VLK8" s="106"/>
      <c r="VLO8" s="106"/>
      <c r="VLS8" s="106"/>
      <c r="VLW8" s="106"/>
      <c r="VMA8" s="106"/>
      <c r="VME8" s="106"/>
      <c r="VMI8" s="106"/>
      <c r="VMM8" s="106"/>
      <c r="VMQ8" s="106"/>
      <c r="VMU8" s="106"/>
      <c r="VMY8" s="106"/>
      <c r="VNC8" s="106"/>
      <c r="VNG8" s="106"/>
      <c r="VNK8" s="106"/>
      <c r="VNO8" s="106"/>
      <c r="VNS8" s="106"/>
      <c r="VNW8" s="106"/>
      <c r="VOA8" s="106"/>
      <c r="VOE8" s="106"/>
      <c r="VOI8" s="106"/>
      <c r="VOM8" s="106"/>
      <c r="VOQ8" s="106"/>
      <c r="VOU8" s="106"/>
      <c r="VOY8" s="106"/>
      <c r="VPC8" s="106"/>
      <c r="VPG8" s="106"/>
      <c r="VPK8" s="106"/>
      <c r="VPO8" s="106"/>
      <c r="VPS8" s="106"/>
      <c r="VPW8" s="106"/>
      <c r="VQA8" s="106"/>
      <c r="VQE8" s="106"/>
      <c r="VQI8" s="106"/>
      <c r="VQM8" s="106"/>
      <c r="VQQ8" s="106"/>
      <c r="VQU8" s="106"/>
      <c r="VQY8" s="106"/>
      <c r="VRC8" s="106"/>
      <c r="VRG8" s="106"/>
      <c r="VRK8" s="106"/>
      <c r="VRO8" s="106"/>
      <c r="VRS8" s="106"/>
      <c r="VRW8" s="106"/>
      <c r="VSA8" s="106"/>
      <c r="VSE8" s="106"/>
      <c r="VSI8" s="106"/>
      <c r="VSM8" s="106"/>
      <c r="VSQ8" s="106"/>
      <c r="VSU8" s="106"/>
      <c r="VSY8" s="106"/>
      <c r="VTC8" s="106"/>
      <c r="VTG8" s="106"/>
      <c r="VTK8" s="106"/>
      <c r="VTO8" s="106"/>
      <c r="VTS8" s="106"/>
      <c r="VTW8" s="106"/>
      <c r="VUA8" s="106"/>
      <c r="VUE8" s="106"/>
      <c r="VUI8" s="106"/>
      <c r="VUM8" s="106"/>
      <c r="VUQ8" s="106"/>
      <c r="VUU8" s="106"/>
      <c r="VUY8" s="106"/>
      <c r="VVC8" s="106"/>
      <c r="VVG8" s="106"/>
      <c r="VVK8" s="106"/>
      <c r="VVO8" s="106"/>
      <c r="VVS8" s="106"/>
      <c r="VVW8" s="106"/>
      <c r="VWA8" s="106"/>
      <c r="VWE8" s="106"/>
      <c r="VWI8" s="106"/>
      <c r="VWM8" s="106"/>
      <c r="VWQ8" s="106"/>
      <c r="VWU8" s="106"/>
      <c r="VWY8" s="106"/>
      <c r="VXC8" s="106"/>
      <c r="VXG8" s="106"/>
      <c r="VXK8" s="106"/>
      <c r="VXO8" s="106"/>
      <c r="VXS8" s="106"/>
      <c r="VXW8" s="106"/>
      <c r="VYA8" s="106"/>
      <c r="VYE8" s="106"/>
      <c r="VYI8" s="106"/>
      <c r="VYM8" s="106"/>
      <c r="VYQ8" s="106"/>
      <c r="VYU8" s="106"/>
      <c r="VYY8" s="106"/>
      <c r="VZC8" s="106"/>
      <c r="VZG8" s="106"/>
      <c r="VZK8" s="106"/>
      <c r="VZO8" s="106"/>
      <c r="VZS8" s="106"/>
      <c r="VZW8" s="106"/>
      <c r="WAA8" s="106"/>
      <c r="WAE8" s="106"/>
      <c r="WAI8" s="106"/>
      <c r="WAM8" s="106"/>
      <c r="WAQ8" s="106"/>
      <c r="WAU8" s="106"/>
      <c r="WAY8" s="106"/>
      <c r="WBC8" s="106"/>
      <c r="WBG8" s="106"/>
      <c r="WBK8" s="106"/>
      <c r="WBO8" s="106"/>
      <c r="WBS8" s="106"/>
      <c r="WBW8" s="106"/>
      <c r="WCA8" s="106"/>
      <c r="WCE8" s="106"/>
      <c r="WCI8" s="106"/>
      <c r="WCM8" s="106"/>
      <c r="WCQ8" s="106"/>
      <c r="WCU8" s="106"/>
      <c r="WCY8" s="106"/>
      <c r="WDC8" s="106"/>
      <c r="WDG8" s="106"/>
      <c r="WDK8" s="106"/>
      <c r="WDO8" s="106"/>
      <c r="WDS8" s="106"/>
      <c r="WDW8" s="106"/>
      <c r="WEA8" s="106"/>
      <c r="WEE8" s="106"/>
      <c r="WEI8" s="106"/>
      <c r="WEM8" s="106"/>
      <c r="WEQ8" s="106"/>
      <c r="WEU8" s="106"/>
      <c r="WEY8" s="106"/>
      <c r="WFC8" s="106"/>
      <c r="WFG8" s="106"/>
      <c r="WFK8" s="106"/>
      <c r="WFO8" s="106"/>
      <c r="WFS8" s="106"/>
      <c r="WFW8" s="106"/>
      <c r="WGA8" s="106"/>
      <c r="WGE8" s="106"/>
      <c r="WGI8" s="106"/>
      <c r="WGM8" s="106"/>
      <c r="WGQ8" s="106"/>
      <c r="WGU8" s="106"/>
      <c r="WGY8" s="106"/>
      <c r="WHC8" s="106"/>
      <c r="WHG8" s="106"/>
      <c r="WHK8" s="106"/>
      <c r="WHO8" s="106"/>
      <c r="WHS8" s="106"/>
      <c r="WHW8" s="106"/>
      <c r="WIA8" s="106"/>
      <c r="WIE8" s="106"/>
      <c r="WII8" s="106"/>
      <c r="WIM8" s="106"/>
      <c r="WIQ8" s="106"/>
      <c r="WIU8" s="106"/>
      <c r="WIY8" s="106"/>
      <c r="WJC8" s="106"/>
      <c r="WJG8" s="106"/>
      <c r="WJK8" s="106"/>
      <c r="WJO8" s="106"/>
      <c r="WJS8" s="106"/>
      <c r="WJW8" s="106"/>
      <c r="WKA8" s="106"/>
      <c r="WKE8" s="106"/>
      <c r="WKI8" s="106"/>
      <c r="WKM8" s="106"/>
      <c r="WKQ8" s="106"/>
      <c r="WKU8" s="106"/>
      <c r="WKY8" s="106"/>
      <c r="WLC8" s="106"/>
      <c r="WLG8" s="106"/>
      <c r="WLK8" s="106"/>
      <c r="WLO8" s="106"/>
      <c r="WLS8" s="106"/>
      <c r="WLW8" s="106"/>
      <c r="WMA8" s="106"/>
      <c r="WME8" s="106"/>
      <c r="WMI8" s="106"/>
      <c r="WMM8" s="106"/>
      <c r="WMQ8" s="106"/>
      <c r="WMU8" s="106"/>
      <c r="WMY8" s="106"/>
      <c r="WNC8" s="106"/>
      <c r="WNG8" s="106"/>
      <c r="WNK8" s="106"/>
      <c r="WNO8" s="106"/>
      <c r="WNS8" s="106"/>
      <c r="WNW8" s="106"/>
      <c r="WOA8" s="106"/>
      <c r="WOE8" s="106"/>
      <c r="WOI8" s="106"/>
      <c r="WOM8" s="106"/>
      <c r="WOQ8" s="106"/>
      <c r="WOU8" s="106"/>
      <c r="WOY8" s="106"/>
      <c r="WPC8" s="106"/>
      <c r="WPG8" s="106"/>
      <c r="WPK8" s="106"/>
      <c r="WPO8" s="106"/>
      <c r="WPS8" s="106"/>
      <c r="WPW8" s="106"/>
      <c r="WQA8" s="106"/>
      <c r="WQE8" s="106"/>
      <c r="WQI8" s="106"/>
      <c r="WQM8" s="106"/>
      <c r="WQQ8" s="106"/>
      <c r="WQU8" s="106"/>
      <c r="WQY8" s="106"/>
      <c r="WRC8" s="106"/>
      <c r="WRG8" s="106"/>
      <c r="WRK8" s="106"/>
      <c r="WRO8" s="106"/>
      <c r="WRS8" s="106"/>
      <c r="WRW8" s="106"/>
      <c r="WSA8" s="106"/>
      <c r="WSE8" s="106"/>
      <c r="WSI8" s="106"/>
      <c r="WSM8" s="106"/>
      <c r="WSQ8" s="106"/>
      <c r="WSU8" s="106"/>
      <c r="WSY8" s="106"/>
      <c r="WTC8" s="106"/>
      <c r="WTG8" s="106"/>
      <c r="WTK8" s="106"/>
      <c r="WTO8" s="106"/>
      <c r="WTS8" s="106"/>
      <c r="WTW8" s="106"/>
      <c r="WUA8" s="106"/>
      <c r="WUE8" s="106"/>
      <c r="WUI8" s="106"/>
      <c r="WUM8" s="106"/>
      <c r="WUQ8" s="106"/>
      <c r="WUU8" s="106"/>
      <c r="WUY8" s="106"/>
      <c r="WVC8" s="106"/>
      <c r="WVG8" s="106"/>
      <c r="WVK8" s="106"/>
      <c r="WVO8" s="106"/>
      <c r="WVS8" s="106"/>
      <c r="WVW8" s="106"/>
      <c r="WWA8" s="106"/>
      <c r="WWE8" s="106"/>
      <c r="WWI8" s="106"/>
      <c r="WWM8" s="106"/>
      <c r="WWQ8" s="106"/>
      <c r="WWU8" s="106"/>
      <c r="WWY8" s="106"/>
      <c r="WXC8" s="106"/>
      <c r="WXG8" s="106"/>
      <c r="WXK8" s="106"/>
      <c r="WXO8" s="106"/>
      <c r="WXS8" s="106"/>
      <c r="WXW8" s="106"/>
      <c r="WYA8" s="106"/>
      <c r="WYE8" s="106"/>
      <c r="WYI8" s="106"/>
      <c r="WYM8" s="106"/>
      <c r="WYQ8" s="106"/>
      <c r="WYU8" s="106"/>
      <c r="WYY8" s="106"/>
      <c r="WZC8" s="106"/>
      <c r="WZG8" s="106"/>
      <c r="WZK8" s="106"/>
      <c r="WZO8" s="106"/>
      <c r="WZS8" s="106"/>
      <c r="WZW8" s="106"/>
      <c r="XAA8" s="106"/>
      <c r="XAE8" s="106"/>
      <c r="XAI8" s="106"/>
      <c r="XAM8" s="106"/>
      <c r="XAQ8" s="106"/>
      <c r="XAU8" s="106"/>
      <c r="XAY8" s="106"/>
      <c r="XBC8" s="106"/>
      <c r="XBG8" s="106"/>
      <c r="XBK8" s="106"/>
      <c r="XBO8" s="106"/>
      <c r="XBS8" s="106"/>
      <c r="XBW8" s="106"/>
      <c r="XCA8" s="106"/>
      <c r="XCE8" s="106"/>
      <c r="XCI8" s="106"/>
      <c r="XCM8" s="106"/>
      <c r="XCQ8" s="106"/>
      <c r="XCU8" s="106"/>
      <c r="XCY8" s="106"/>
      <c r="XDC8" s="106"/>
      <c r="XDG8" s="106"/>
      <c r="XDK8" s="106"/>
      <c r="XDO8" s="106"/>
      <c r="XDS8" s="106"/>
      <c r="XDW8" s="106"/>
      <c r="XEA8" s="106"/>
      <c r="XEE8" s="106"/>
      <c r="XEI8" s="106"/>
      <c r="XEM8" s="106"/>
      <c r="XEQ8" s="106"/>
      <c r="XEU8" s="106"/>
      <c r="XEY8" s="106"/>
      <c r="XFC8" s="106"/>
    </row>
    <row r="9" spans="1:1023 1027:2047 2051:3071 3075:4095 4099:5119 5123:6143 6147:7167 7171:8191 8195:9215 9219:10239 10243:11263 11267:12287 12291:13311 13315:14335 14339:15359 15363:16383" s="525" customFormat="1" ht="15.75" thickBot="1" x14ac:dyDescent="0.3">
      <c r="A9" s="842"/>
      <c r="B9" s="633"/>
      <c r="C9" s="634" t="s">
        <v>633</v>
      </c>
      <c r="D9" s="708" t="s">
        <v>943</v>
      </c>
      <c r="E9" s="636" t="s">
        <v>634</v>
      </c>
      <c r="F9" s="636" t="s">
        <v>635</v>
      </c>
      <c r="G9" s="637" t="s">
        <v>636</v>
      </c>
      <c r="H9" s="642" t="s">
        <v>637</v>
      </c>
      <c r="I9" s="643" t="s">
        <v>638</v>
      </c>
      <c r="J9" s="640"/>
      <c r="O9" s="106"/>
      <c r="S9" s="106"/>
      <c r="W9" s="106"/>
      <c r="AA9" s="106"/>
      <c r="AE9" s="106"/>
      <c r="AI9" s="106"/>
      <c r="AM9" s="106"/>
      <c r="AQ9" s="106"/>
      <c r="AU9" s="106"/>
      <c r="AY9" s="106"/>
      <c r="BC9" s="106"/>
      <c r="BG9" s="106"/>
      <c r="BK9" s="106"/>
      <c r="BO9" s="106"/>
      <c r="BS9" s="106"/>
      <c r="BW9" s="106"/>
      <c r="CA9" s="106"/>
      <c r="CE9" s="106"/>
      <c r="CI9" s="106"/>
      <c r="CM9" s="106"/>
      <c r="CQ9" s="106"/>
      <c r="CU9" s="106"/>
      <c r="CY9" s="106"/>
      <c r="DC9" s="106"/>
      <c r="DG9" s="106"/>
      <c r="DK9" s="106"/>
      <c r="DO9" s="106"/>
      <c r="DS9" s="106"/>
      <c r="DW9" s="106"/>
      <c r="EA9" s="106"/>
      <c r="EE9" s="106"/>
      <c r="EI9" s="106"/>
      <c r="EM9" s="106"/>
      <c r="EQ9" s="106"/>
      <c r="EU9" s="106"/>
      <c r="EY9" s="106"/>
      <c r="FC9" s="106"/>
      <c r="FG9" s="106"/>
      <c r="FK9" s="106"/>
      <c r="FO9" s="106"/>
      <c r="FS9" s="106"/>
      <c r="FW9" s="106"/>
      <c r="GA9" s="106"/>
      <c r="GE9" s="106"/>
      <c r="GI9" s="106"/>
      <c r="GM9" s="106"/>
      <c r="GQ9" s="106"/>
      <c r="GU9" s="106"/>
      <c r="GY9" s="106"/>
      <c r="HC9" s="106"/>
      <c r="HG9" s="106"/>
      <c r="HK9" s="106"/>
      <c r="HO9" s="106"/>
      <c r="HS9" s="106"/>
      <c r="HW9" s="106"/>
      <c r="IA9" s="106"/>
      <c r="IE9" s="106"/>
      <c r="II9" s="106"/>
      <c r="IM9" s="106"/>
      <c r="IQ9" s="106"/>
      <c r="IU9" s="106"/>
      <c r="IY9" s="106"/>
      <c r="JC9" s="106"/>
      <c r="JG9" s="106"/>
      <c r="JK9" s="106"/>
      <c r="JO9" s="106"/>
      <c r="JS9" s="106"/>
      <c r="JW9" s="106"/>
      <c r="KA9" s="106"/>
      <c r="KE9" s="106"/>
      <c r="KI9" s="106"/>
      <c r="KM9" s="106"/>
      <c r="KQ9" s="106"/>
      <c r="KU9" s="106"/>
      <c r="KY9" s="106"/>
      <c r="LC9" s="106"/>
      <c r="LG9" s="106"/>
      <c r="LK9" s="106"/>
      <c r="LO9" s="106"/>
      <c r="LS9" s="106"/>
      <c r="LW9" s="106"/>
      <c r="MA9" s="106"/>
      <c r="ME9" s="106"/>
      <c r="MI9" s="106"/>
      <c r="MM9" s="106"/>
      <c r="MQ9" s="106"/>
      <c r="MU9" s="106"/>
      <c r="MY9" s="106"/>
      <c r="NC9" s="106"/>
      <c r="NG9" s="106"/>
      <c r="NK9" s="106"/>
      <c r="NO9" s="106"/>
      <c r="NS9" s="106"/>
      <c r="NW9" s="106"/>
      <c r="OA9" s="106"/>
      <c r="OE9" s="106"/>
      <c r="OI9" s="106"/>
      <c r="OM9" s="106"/>
      <c r="OQ9" s="106"/>
      <c r="OU9" s="106"/>
      <c r="OY9" s="106"/>
      <c r="PC9" s="106"/>
      <c r="PG9" s="106"/>
      <c r="PK9" s="106"/>
      <c r="PO9" s="106"/>
      <c r="PS9" s="106"/>
      <c r="PW9" s="106"/>
      <c r="QA9" s="106"/>
      <c r="QE9" s="106"/>
      <c r="QI9" s="106"/>
      <c r="QM9" s="106"/>
      <c r="QQ9" s="106"/>
      <c r="QU9" s="106"/>
      <c r="QY9" s="106"/>
      <c r="RC9" s="106"/>
      <c r="RG9" s="106"/>
      <c r="RK9" s="106"/>
      <c r="RO9" s="106"/>
      <c r="RS9" s="106"/>
      <c r="RW9" s="106"/>
      <c r="SA9" s="106"/>
      <c r="SE9" s="106"/>
      <c r="SI9" s="106"/>
      <c r="SM9" s="106"/>
      <c r="SQ9" s="106"/>
      <c r="SU9" s="106"/>
      <c r="SY9" s="106"/>
      <c r="TC9" s="106"/>
      <c r="TG9" s="106"/>
      <c r="TK9" s="106"/>
      <c r="TO9" s="106"/>
      <c r="TS9" s="106"/>
      <c r="TW9" s="106"/>
      <c r="UA9" s="106"/>
      <c r="UE9" s="106"/>
      <c r="UI9" s="106"/>
      <c r="UM9" s="106"/>
      <c r="UQ9" s="106"/>
      <c r="UU9" s="106"/>
      <c r="UY9" s="106"/>
      <c r="VC9" s="106"/>
      <c r="VG9" s="106"/>
      <c r="VK9" s="106"/>
      <c r="VO9" s="106"/>
      <c r="VS9" s="106"/>
      <c r="VW9" s="106"/>
      <c r="WA9" s="106"/>
      <c r="WE9" s="106"/>
      <c r="WI9" s="106"/>
      <c r="WM9" s="106"/>
      <c r="WQ9" s="106"/>
      <c r="WU9" s="106"/>
      <c r="WY9" s="106"/>
      <c r="XC9" s="106"/>
      <c r="XG9" s="106"/>
      <c r="XK9" s="106"/>
      <c r="XO9" s="106"/>
      <c r="XS9" s="106"/>
      <c r="XW9" s="106"/>
      <c r="YA9" s="106"/>
      <c r="YE9" s="106"/>
      <c r="YI9" s="106"/>
      <c r="YM9" s="106"/>
      <c r="YQ9" s="106"/>
      <c r="YU9" s="106"/>
      <c r="YY9" s="106"/>
      <c r="ZC9" s="106"/>
      <c r="ZG9" s="106"/>
      <c r="ZK9" s="106"/>
      <c r="ZO9" s="106"/>
      <c r="ZS9" s="106"/>
      <c r="ZW9" s="106"/>
      <c r="AAA9" s="106"/>
      <c r="AAE9" s="106"/>
      <c r="AAI9" s="106"/>
      <c r="AAM9" s="106"/>
      <c r="AAQ9" s="106"/>
      <c r="AAU9" s="106"/>
      <c r="AAY9" s="106"/>
      <c r="ABC9" s="106"/>
      <c r="ABG9" s="106"/>
      <c r="ABK9" s="106"/>
      <c r="ABO9" s="106"/>
      <c r="ABS9" s="106"/>
      <c r="ABW9" s="106"/>
      <c r="ACA9" s="106"/>
      <c r="ACE9" s="106"/>
      <c r="ACI9" s="106"/>
      <c r="ACM9" s="106"/>
      <c r="ACQ9" s="106"/>
      <c r="ACU9" s="106"/>
      <c r="ACY9" s="106"/>
      <c r="ADC9" s="106"/>
      <c r="ADG9" s="106"/>
      <c r="ADK9" s="106"/>
      <c r="ADO9" s="106"/>
      <c r="ADS9" s="106"/>
      <c r="ADW9" s="106"/>
      <c r="AEA9" s="106"/>
      <c r="AEE9" s="106"/>
      <c r="AEI9" s="106"/>
      <c r="AEM9" s="106"/>
      <c r="AEQ9" s="106"/>
      <c r="AEU9" s="106"/>
      <c r="AEY9" s="106"/>
      <c r="AFC9" s="106"/>
      <c r="AFG9" s="106"/>
      <c r="AFK9" s="106"/>
      <c r="AFO9" s="106"/>
      <c r="AFS9" s="106"/>
      <c r="AFW9" s="106"/>
      <c r="AGA9" s="106"/>
      <c r="AGE9" s="106"/>
      <c r="AGI9" s="106"/>
      <c r="AGM9" s="106"/>
      <c r="AGQ9" s="106"/>
      <c r="AGU9" s="106"/>
      <c r="AGY9" s="106"/>
      <c r="AHC9" s="106"/>
      <c r="AHG9" s="106"/>
      <c r="AHK9" s="106"/>
      <c r="AHO9" s="106"/>
      <c r="AHS9" s="106"/>
      <c r="AHW9" s="106"/>
      <c r="AIA9" s="106"/>
      <c r="AIE9" s="106"/>
      <c r="AII9" s="106"/>
      <c r="AIM9" s="106"/>
      <c r="AIQ9" s="106"/>
      <c r="AIU9" s="106"/>
      <c r="AIY9" s="106"/>
      <c r="AJC9" s="106"/>
      <c r="AJG9" s="106"/>
      <c r="AJK9" s="106"/>
      <c r="AJO9" s="106"/>
      <c r="AJS9" s="106"/>
      <c r="AJW9" s="106"/>
      <c r="AKA9" s="106"/>
      <c r="AKE9" s="106"/>
      <c r="AKI9" s="106"/>
      <c r="AKM9" s="106"/>
      <c r="AKQ9" s="106"/>
      <c r="AKU9" s="106"/>
      <c r="AKY9" s="106"/>
      <c r="ALC9" s="106"/>
      <c r="ALG9" s="106"/>
      <c r="ALK9" s="106"/>
      <c r="ALO9" s="106"/>
      <c r="ALS9" s="106"/>
      <c r="ALW9" s="106"/>
      <c r="AMA9" s="106"/>
      <c r="AME9" s="106"/>
      <c r="AMI9" s="106"/>
      <c r="AMM9" s="106"/>
      <c r="AMQ9" s="106"/>
      <c r="AMU9" s="106"/>
      <c r="AMY9" s="106"/>
      <c r="ANC9" s="106"/>
      <c r="ANG9" s="106"/>
      <c r="ANK9" s="106"/>
      <c r="ANO9" s="106"/>
      <c r="ANS9" s="106"/>
      <c r="ANW9" s="106"/>
      <c r="AOA9" s="106"/>
      <c r="AOE9" s="106"/>
      <c r="AOI9" s="106"/>
      <c r="AOM9" s="106"/>
      <c r="AOQ9" s="106"/>
      <c r="AOU9" s="106"/>
      <c r="AOY9" s="106"/>
      <c r="APC9" s="106"/>
      <c r="APG9" s="106"/>
      <c r="APK9" s="106"/>
      <c r="APO9" s="106"/>
      <c r="APS9" s="106"/>
      <c r="APW9" s="106"/>
      <c r="AQA9" s="106"/>
      <c r="AQE9" s="106"/>
      <c r="AQI9" s="106"/>
      <c r="AQM9" s="106"/>
      <c r="AQQ9" s="106"/>
      <c r="AQU9" s="106"/>
      <c r="AQY9" s="106"/>
      <c r="ARC9" s="106"/>
      <c r="ARG9" s="106"/>
      <c r="ARK9" s="106"/>
      <c r="ARO9" s="106"/>
      <c r="ARS9" s="106"/>
      <c r="ARW9" s="106"/>
      <c r="ASA9" s="106"/>
      <c r="ASE9" s="106"/>
      <c r="ASI9" s="106"/>
      <c r="ASM9" s="106"/>
      <c r="ASQ9" s="106"/>
      <c r="ASU9" s="106"/>
      <c r="ASY9" s="106"/>
      <c r="ATC9" s="106"/>
      <c r="ATG9" s="106"/>
      <c r="ATK9" s="106"/>
      <c r="ATO9" s="106"/>
      <c r="ATS9" s="106"/>
      <c r="ATW9" s="106"/>
      <c r="AUA9" s="106"/>
      <c r="AUE9" s="106"/>
      <c r="AUI9" s="106"/>
      <c r="AUM9" s="106"/>
      <c r="AUQ9" s="106"/>
      <c r="AUU9" s="106"/>
      <c r="AUY9" s="106"/>
      <c r="AVC9" s="106"/>
      <c r="AVG9" s="106"/>
      <c r="AVK9" s="106"/>
      <c r="AVO9" s="106"/>
      <c r="AVS9" s="106"/>
      <c r="AVW9" s="106"/>
      <c r="AWA9" s="106"/>
      <c r="AWE9" s="106"/>
      <c r="AWI9" s="106"/>
      <c r="AWM9" s="106"/>
      <c r="AWQ9" s="106"/>
      <c r="AWU9" s="106"/>
      <c r="AWY9" s="106"/>
      <c r="AXC9" s="106"/>
      <c r="AXG9" s="106"/>
      <c r="AXK9" s="106"/>
      <c r="AXO9" s="106"/>
      <c r="AXS9" s="106"/>
      <c r="AXW9" s="106"/>
      <c r="AYA9" s="106"/>
      <c r="AYE9" s="106"/>
      <c r="AYI9" s="106"/>
      <c r="AYM9" s="106"/>
      <c r="AYQ9" s="106"/>
      <c r="AYU9" s="106"/>
      <c r="AYY9" s="106"/>
      <c r="AZC9" s="106"/>
      <c r="AZG9" s="106"/>
      <c r="AZK9" s="106"/>
      <c r="AZO9" s="106"/>
      <c r="AZS9" s="106"/>
      <c r="AZW9" s="106"/>
      <c r="BAA9" s="106"/>
      <c r="BAE9" s="106"/>
      <c r="BAI9" s="106"/>
      <c r="BAM9" s="106"/>
      <c r="BAQ9" s="106"/>
      <c r="BAU9" s="106"/>
      <c r="BAY9" s="106"/>
      <c r="BBC9" s="106"/>
      <c r="BBG9" s="106"/>
      <c r="BBK9" s="106"/>
      <c r="BBO9" s="106"/>
      <c r="BBS9" s="106"/>
      <c r="BBW9" s="106"/>
      <c r="BCA9" s="106"/>
      <c r="BCE9" s="106"/>
      <c r="BCI9" s="106"/>
      <c r="BCM9" s="106"/>
      <c r="BCQ9" s="106"/>
      <c r="BCU9" s="106"/>
      <c r="BCY9" s="106"/>
      <c r="BDC9" s="106"/>
      <c r="BDG9" s="106"/>
      <c r="BDK9" s="106"/>
      <c r="BDO9" s="106"/>
      <c r="BDS9" s="106"/>
      <c r="BDW9" s="106"/>
      <c r="BEA9" s="106"/>
      <c r="BEE9" s="106"/>
      <c r="BEI9" s="106"/>
      <c r="BEM9" s="106"/>
      <c r="BEQ9" s="106"/>
      <c r="BEU9" s="106"/>
      <c r="BEY9" s="106"/>
      <c r="BFC9" s="106"/>
      <c r="BFG9" s="106"/>
      <c r="BFK9" s="106"/>
      <c r="BFO9" s="106"/>
      <c r="BFS9" s="106"/>
      <c r="BFW9" s="106"/>
      <c r="BGA9" s="106"/>
      <c r="BGE9" s="106"/>
      <c r="BGI9" s="106"/>
      <c r="BGM9" s="106"/>
      <c r="BGQ9" s="106"/>
      <c r="BGU9" s="106"/>
      <c r="BGY9" s="106"/>
      <c r="BHC9" s="106"/>
      <c r="BHG9" s="106"/>
      <c r="BHK9" s="106"/>
      <c r="BHO9" s="106"/>
      <c r="BHS9" s="106"/>
      <c r="BHW9" s="106"/>
      <c r="BIA9" s="106"/>
      <c r="BIE9" s="106"/>
      <c r="BII9" s="106"/>
      <c r="BIM9" s="106"/>
      <c r="BIQ9" s="106"/>
      <c r="BIU9" s="106"/>
      <c r="BIY9" s="106"/>
      <c r="BJC9" s="106"/>
      <c r="BJG9" s="106"/>
      <c r="BJK9" s="106"/>
      <c r="BJO9" s="106"/>
      <c r="BJS9" s="106"/>
      <c r="BJW9" s="106"/>
      <c r="BKA9" s="106"/>
      <c r="BKE9" s="106"/>
      <c r="BKI9" s="106"/>
      <c r="BKM9" s="106"/>
      <c r="BKQ9" s="106"/>
      <c r="BKU9" s="106"/>
      <c r="BKY9" s="106"/>
      <c r="BLC9" s="106"/>
      <c r="BLG9" s="106"/>
      <c r="BLK9" s="106"/>
      <c r="BLO9" s="106"/>
      <c r="BLS9" s="106"/>
      <c r="BLW9" s="106"/>
      <c r="BMA9" s="106"/>
      <c r="BME9" s="106"/>
      <c r="BMI9" s="106"/>
      <c r="BMM9" s="106"/>
      <c r="BMQ9" s="106"/>
      <c r="BMU9" s="106"/>
      <c r="BMY9" s="106"/>
      <c r="BNC9" s="106"/>
      <c r="BNG9" s="106"/>
      <c r="BNK9" s="106"/>
      <c r="BNO9" s="106"/>
      <c r="BNS9" s="106"/>
      <c r="BNW9" s="106"/>
      <c r="BOA9" s="106"/>
      <c r="BOE9" s="106"/>
      <c r="BOI9" s="106"/>
      <c r="BOM9" s="106"/>
      <c r="BOQ9" s="106"/>
      <c r="BOU9" s="106"/>
      <c r="BOY9" s="106"/>
      <c r="BPC9" s="106"/>
      <c r="BPG9" s="106"/>
      <c r="BPK9" s="106"/>
      <c r="BPO9" s="106"/>
      <c r="BPS9" s="106"/>
      <c r="BPW9" s="106"/>
      <c r="BQA9" s="106"/>
      <c r="BQE9" s="106"/>
      <c r="BQI9" s="106"/>
      <c r="BQM9" s="106"/>
      <c r="BQQ9" s="106"/>
      <c r="BQU9" s="106"/>
      <c r="BQY9" s="106"/>
      <c r="BRC9" s="106"/>
      <c r="BRG9" s="106"/>
      <c r="BRK9" s="106"/>
      <c r="BRO9" s="106"/>
      <c r="BRS9" s="106"/>
      <c r="BRW9" s="106"/>
      <c r="BSA9" s="106"/>
      <c r="BSE9" s="106"/>
      <c r="BSI9" s="106"/>
      <c r="BSM9" s="106"/>
      <c r="BSQ9" s="106"/>
      <c r="BSU9" s="106"/>
      <c r="BSY9" s="106"/>
      <c r="BTC9" s="106"/>
      <c r="BTG9" s="106"/>
      <c r="BTK9" s="106"/>
      <c r="BTO9" s="106"/>
      <c r="BTS9" s="106"/>
      <c r="BTW9" s="106"/>
      <c r="BUA9" s="106"/>
      <c r="BUE9" s="106"/>
      <c r="BUI9" s="106"/>
      <c r="BUM9" s="106"/>
      <c r="BUQ9" s="106"/>
      <c r="BUU9" s="106"/>
      <c r="BUY9" s="106"/>
      <c r="BVC9" s="106"/>
      <c r="BVG9" s="106"/>
      <c r="BVK9" s="106"/>
      <c r="BVO9" s="106"/>
      <c r="BVS9" s="106"/>
      <c r="BVW9" s="106"/>
      <c r="BWA9" s="106"/>
      <c r="BWE9" s="106"/>
      <c r="BWI9" s="106"/>
      <c r="BWM9" s="106"/>
      <c r="BWQ9" s="106"/>
      <c r="BWU9" s="106"/>
      <c r="BWY9" s="106"/>
      <c r="BXC9" s="106"/>
      <c r="BXG9" s="106"/>
      <c r="BXK9" s="106"/>
      <c r="BXO9" s="106"/>
      <c r="BXS9" s="106"/>
      <c r="BXW9" s="106"/>
      <c r="BYA9" s="106"/>
      <c r="BYE9" s="106"/>
      <c r="BYI9" s="106"/>
      <c r="BYM9" s="106"/>
      <c r="BYQ9" s="106"/>
      <c r="BYU9" s="106"/>
      <c r="BYY9" s="106"/>
      <c r="BZC9" s="106"/>
      <c r="BZG9" s="106"/>
      <c r="BZK9" s="106"/>
      <c r="BZO9" s="106"/>
      <c r="BZS9" s="106"/>
      <c r="BZW9" s="106"/>
      <c r="CAA9" s="106"/>
      <c r="CAE9" s="106"/>
      <c r="CAI9" s="106"/>
      <c r="CAM9" s="106"/>
      <c r="CAQ9" s="106"/>
      <c r="CAU9" s="106"/>
      <c r="CAY9" s="106"/>
      <c r="CBC9" s="106"/>
      <c r="CBG9" s="106"/>
      <c r="CBK9" s="106"/>
      <c r="CBO9" s="106"/>
      <c r="CBS9" s="106"/>
      <c r="CBW9" s="106"/>
      <c r="CCA9" s="106"/>
      <c r="CCE9" s="106"/>
      <c r="CCI9" s="106"/>
      <c r="CCM9" s="106"/>
      <c r="CCQ9" s="106"/>
      <c r="CCU9" s="106"/>
      <c r="CCY9" s="106"/>
      <c r="CDC9" s="106"/>
      <c r="CDG9" s="106"/>
      <c r="CDK9" s="106"/>
      <c r="CDO9" s="106"/>
      <c r="CDS9" s="106"/>
      <c r="CDW9" s="106"/>
      <c r="CEA9" s="106"/>
      <c r="CEE9" s="106"/>
      <c r="CEI9" s="106"/>
      <c r="CEM9" s="106"/>
      <c r="CEQ9" s="106"/>
      <c r="CEU9" s="106"/>
      <c r="CEY9" s="106"/>
      <c r="CFC9" s="106"/>
      <c r="CFG9" s="106"/>
      <c r="CFK9" s="106"/>
      <c r="CFO9" s="106"/>
      <c r="CFS9" s="106"/>
      <c r="CFW9" s="106"/>
      <c r="CGA9" s="106"/>
      <c r="CGE9" s="106"/>
      <c r="CGI9" s="106"/>
      <c r="CGM9" s="106"/>
      <c r="CGQ9" s="106"/>
      <c r="CGU9" s="106"/>
      <c r="CGY9" s="106"/>
      <c r="CHC9" s="106"/>
      <c r="CHG9" s="106"/>
      <c r="CHK9" s="106"/>
      <c r="CHO9" s="106"/>
      <c r="CHS9" s="106"/>
      <c r="CHW9" s="106"/>
      <c r="CIA9" s="106"/>
      <c r="CIE9" s="106"/>
      <c r="CII9" s="106"/>
      <c r="CIM9" s="106"/>
      <c r="CIQ9" s="106"/>
      <c r="CIU9" s="106"/>
      <c r="CIY9" s="106"/>
      <c r="CJC9" s="106"/>
      <c r="CJG9" s="106"/>
      <c r="CJK9" s="106"/>
      <c r="CJO9" s="106"/>
      <c r="CJS9" s="106"/>
      <c r="CJW9" s="106"/>
      <c r="CKA9" s="106"/>
      <c r="CKE9" s="106"/>
      <c r="CKI9" s="106"/>
      <c r="CKM9" s="106"/>
      <c r="CKQ9" s="106"/>
      <c r="CKU9" s="106"/>
      <c r="CKY9" s="106"/>
      <c r="CLC9" s="106"/>
      <c r="CLG9" s="106"/>
      <c r="CLK9" s="106"/>
      <c r="CLO9" s="106"/>
      <c r="CLS9" s="106"/>
      <c r="CLW9" s="106"/>
      <c r="CMA9" s="106"/>
      <c r="CME9" s="106"/>
      <c r="CMI9" s="106"/>
      <c r="CMM9" s="106"/>
      <c r="CMQ9" s="106"/>
      <c r="CMU9" s="106"/>
      <c r="CMY9" s="106"/>
      <c r="CNC9" s="106"/>
      <c r="CNG9" s="106"/>
      <c r="CNK9" s="106"/>
      <c r="CNO9" s="106"/>
      <c r="CNS9" s="106"/>
      <c r="CNW9" s="106"/>
      <c r="COA9" s="106"/>
      <c r="COE9" s="106"/>
      <c r="COI9" s="106"/>
      <c r="COM9" s="106"/>
      <c r="COQ9" s="106"/>
      <c r="COU9" s="106"/>
      <c r="COY9" s="106"/>
      <c r="CPC9" s="106"/>
      <c r="CPG9" s="106"/>
      <c r="CPK9" s="106"/>
      <c r="CPO9" s="106"/>
      <c r="CPS9" s="106"/>
      <c r="CPW9" s="106"/>
      <c r="CQA9" s="106"/>
      <c r="CQE9" s="106"/>
      <c r="CQI9" s="106"/>
      <c r="CQM9" s="106"/>
      <c r="CQQ9" s="106"/>
      <c r="CQU9" s="106"/>
      <c r="CQY9" s="106"/>
      <c r="CRC9" s="106"/>
      <c r="CRG9" s="106"/>
      <c r="CRK9" s="106"/>
      <c r="CRO9" s="106"/>
      <c r="CRS9" s="106"/>
      <c r="CRW9" s="106"/>
      <c r="CSA9" s="106"/>
      <c r="CSE9" s="106"/>
      <c r="CSI9" s="106"/>
      <c r="CSM9" s="106"/>
      <c r="CSQ9" s="106"/>
      <c r="CSU9" s="106"/>
      <c r="CSY9" s="106"/>
      <c r="CTC9" s="106"/>
      <c r="CTG9" s="106"/>
      <c r="CTK9" s="106"/>
      <c r="CTO9" s="106"/>
      <c r="CTS9" s="106"/>
      <c r="CTW9" s="106"/>
      <c r="CUA9" s="106"/>
      <c r="CUE9" s="106"/>
      <c r="CUI9" s="106"/>
      <c r="CUM9" s="106"/>
      <c r="CUQ9" s="106"/>
      <c r="CUU9" s="106"/>
      <c r="CUY9" s="106"/>
      <c r="CVC9" s="106"/>
      <c r="CVG9" s="106"/>
      <c r="CVK9" s="106"/>
      <c r="CVO9" s="106"/>
      <c r="CVS9" s="106"/>
      <c r="CVW9" s="106"/>
      <c r="CWA9" s="106"/>
      <c r="CWE9" s="106"/>
      <c r="CWI9" s="106"/>
      <c r="CWM9" s="106"/>
      <c r="CWQ9" s="106"/>
      <c r="CWU9" s="106"/>
      <c r="CWY9" s="106"/>
      <c r="CXC9" s="106"/>
      <c r="CXG9" s="106"/>
      <c r="CXK9" s="106"/>
      <c r="CXO9" s="106"/>
      <c r="CXS9" s="106"/>
      <c r="CXW9" s="106"/>
      <c r="CYA9" s="106"/>
      <c r="CYE9" s="106"/>
      <c r="CYI9" s="106"/>
      <c r="CYM9" s="106"/>
      <c r="CYQ9" s="106"/>
      <c r="CYU9" s="106"/>
      <c r="CYY9" s="106"/>
      <c r="CZC9" s="106"/>
      <c r="CZG9" s="106"/>
      <c r="CZK9" s="106"/>
      <c r="CZO9" s="106"/>
      <c r="CZS9" s="106"/>
      <c r="CZW9" s="106"/>
      <c r="DAA9" s="106"/>
      <c r="DAE9" s="106"/>
      <c r="DAI9" s="106"/>
      <c r="DAM9" s="106"/>
      <c r="DAQ9" s="106"/>
      <c r="DAU9" s="106"/>
      <c r="DAY9" s="106"/>
      <c r="DBC9" s="106"/>
      <c r="DBG9" s="106"/>
      <c r="DBK9" s="106"/>
      <c r="DBO9" s="106"/>
      <c r="DBS9" s="106"/>
      <c r="DBW9" s="106"/>
      <c r="DCA9" s="106"/>
      <c r="DCE9" s="106"/>
      <c r="DCI9" s="106"/>
      <c r="DCM9" s="106"/>
      <c r="DCQ9" s="106"/>
      <c r="DCU9" s="106"/>
      <c r="DCY9" s="106"/>
      <c r="DDC9" s="106"/>
      <c r="DDG9" s="106"/>
      <c r="DDK9" s="106"/>
      <c r="DDO9" s="106"/>
      <c r="DDS9" s="106"/>
      <c r="DDW9" s="106"/>
      <c r="DEA9" s="106"/>
      <c r="DEE9" s="106"/>
      <c r="DEI9" s="106"/>
      <c r="DEM9" s="106"/>
      <c r="DEQ9" s="106"/>
      <c r="DEU9" s="106"/>
      <c r="DEY9" s="106"/>
      <c r="DFC9" s="106"/>
      <c r="DFG9" s="106"/>
      <c r="DFK9" s="106"/>
      <c r="DFO9" s="106"/>
      <c r="DFS9" s="106"/>
      <c r="DFW9" s="106"/>
      <c r="DGA9" s="106"/>
      <c r="DGE9" s="106"/>
      <c r="DGI9" s="106"/>
      <c r="DGM9" s="106"/>
      <c r="DGQ9" s="106"/>
      <c r="DGU9" s="106"/>
      <c r="DGY9" s="106"/>
      <c r="DHC9" s="106"/>
      <c r="DHG9" s="106"/>
      <c r="DHK9" s="106"/>
      <c r="DHO9" s="106"/>
      <c r="DHS9" s="106"/>
      <c r="DHW9" s="106"/>
      <c r="DIA9" s="106"/>
      <c r="DIE9" s="106"/>
      <c r="DII9" s="106"/>
      <c r="DIM9" s="106"/>
      <c r="DIQ9" s="106"/>
      <c r="DIU9" s="106"/>
      <c r="DIY9" s="106"/>
      <c r="DJC9" s="106"/>
      <c r="DJG9" s="106"/>
      <c r="DJK9" s="106"/>
      <c r="DJO9" s="106"/>
      <c r="DJS9" s="106"/>
      <c r="DJW9" s="106"/>
      <c r="DKA9" s="106"/>
      <c r="DKE9" s="106"/>
      <c r="DKI9" s="106"/>
      <c r="DKM9" s="106"/>
      <c r="DKQ9" s="106"/>
      <c r="DKU9" s="106"/>
      <c r="DKY9" s="106"/>
      <c r="DLC9" s="106"/>
      <c r="DLG9" s="106"/>
      <c r="DLK9" s="106"/>
      <c r="DLO9" s="106"/>
      <c r="DLS9" s="106"/>
      <c r="DLW9" s="106"/>
      <c r="DMA9" s="106"/>
      <c r="DME9" s="106"/>
      <c r="DMI9" s="106"/>
      <c r="DMM9" s="106"/>
      <c r="DMQ9" s="106"/>
      <c r="DMU9" s="106"/>
      <c r="DMY9" s="106"/>
      <c r="DNC9" s="106"/>
      <c r="DNG9" s="106"/>
      <c r="DNK9" s="106"/>
      <c r="DNO9" s="106"/>
      <c r="DNS9" s="106"/>
      <c r="DNW9" s="106"/>
      <c r="DOA9" s="106"/>
      <c r="DOE9" s="106"/>
      <c r="DOI9" s="106"/>
      <c r="DOM9" s="106"/>
      <c r="DOQ9" s="106"/>
      <c r="DOU9" s="106"/>
      <c r="DOY9" s="106"/>
      <c r="DPC9" s="106"/>
      <c r="DPG9" s="106"/>
      <c r="DPK9" s="106"/>
      <c r="DPO9" s="106"/>
      <c r="DPS9" s="106"/>
      <c r="DPW9" s="106"/>
      <c r="DQA9" s="106"/>
      <c r="DQE9" s="106"/>
      <c r="DQI9" s="106"/>
      <c r="DQM9" s="106"/>
      <c r="DQQ9" s="106"/>
      <c r="DQU9" s="106"/>
      <c r="DQY9" s="106"/>
      <c r="DRC9" s="106"/>
      <c r="DRG9" s="106"/>
      <c r="DRK9" s="106"/>
      <c r="DRO9" s="106"/>
      <c r="DRS9" s="106"/>
      <c r="DRW9" s="106"/>
      <c r="DSA9" s="106"/>
      <c r="DSE9" s="106"/>
      <c r="DSI9" s="106"/>
      <c r="DSM9" s="106"/>
      <c r="DSQ9" s="106"/>
      <c r="DSU9" s="106"/>
      <c r="DSY9" s="106"/>
      <c r="DTC9" s="106"/>
      <c r="DTG9" s="106"/>
      <c r="DTK9" s="106"/>
      <c r="DTO9" s="106"/>
      <c r="DTS9" s="106"/>
      <c r="DTW9" s="106"/>
      <c r="DUA9" s="106"/>
      <c r="DUE9" s="106"/>
      <c r="DUI9" s="106"/>
      <c r="DUM9" s="106"/>
      <c r="DUQ9" s="106"/>
      <c r="DUU9" s="106"/>
      <c r="DUY9" s="106"/>
      <c r="DVC9" s="106"/>
      <c r="DVG9" s="106"/>
      <c r="DVK9" s="106"/>
      <c r="DVO9" s="106"/>
      <c r="DVS9" s="106"/>
      <c r="DVW9" s="106"/>
      <c r="DWA9" s="106"/>
      <c r="DWE9" s="106"/>
      <c r="DWI9" s="106"/>
      <c r="DWM9" s="106"/>
      <c r="DWQ9" s="106"/>
      <c r="DWU9" s="106"/>
      <c r="DWY9" s="106"/>
      <c r="DXC9" s="106"/>
      <c r="DXG9" s="106"/>
      <c r="DXK9" s="106"/>
      <c r="DXO9" s="106"/>
      <c r="DXS9" s="106"/>
      <c r="DXW9" s="106"/>
      <c r="DYA9" s="106"/>
      <c r="DYE9" s="106"/>
      <c r="DYI9" s="106"/>
      <c r="DYM9" s="106"/>
      <c r="DYQ9" s="106"/>
      <c r="DYU9" s="106"/>
      <c r="DYY9" s="106"/>
      <c r="DZC9" s="106"/>
      <c r="DZG9" s="106"/>
      <c r="DZK9" s="106"/>
      <c r="DZO9" s="106"/>
      <c r="DZS9" s="106"/>
      <c r="DZW9" s="106"/>
      <c r="EAA9" s="106"/>
      <c r="EAE9" s="106"/>
      <c r="EAI9" s="106"/>
      <c r="EAM9" s="106"/>
      <c r="EAQ9" s="106"/>
      <c r="EAU9" s="106"/>
      <c r="EAY9" s="106"/>
      <c r="EBC9" s="106"/>
      <c r="EBG9" s="106"/>
      <c r="EBK9" s="106"/>
      <c r="EBO9" s="106"/>
      <c r="EBS9" s="106"/>
      <c r="EBW9" s="106"/>
      <c r="ECA9" s="106"/>
      <c r="ECE9" s="106"/>
      <c r="ECI9" s="106"/>
      <c r="ECM9" s="106"/>
      <c r="ECQ9" s="106"/>
      <c r="ECU9" s="106"/>
      <c r="ECY9" s="106"/>
      <c r="EDC9" s="106"/>
      <c r="EDG9" s="106"/>
      <c r="EDK9" s="106"/>
      <c r="EDO9" s="106"/>
      <c r="EDS9" s="106"/>
      <c r="EDW9" s="106"/>
      <c r="EEA9" s="106"/>
      <c r="EEE9" s="106"/>
      <c r="EEI9" s="106"/>
      <c r="EEM9" s="106"/>
      <c r="EEQ9" s="106"/>
      <c r="EEU9" s="106"/>
      <c r="EEY9" s="106"/>
      <c r="EFC9" s="106"/>
      <c r="EFG9" s="106"/>
      <c r="EFK9" s="106"/>
      <c r="EFO9" s="106"/>
      <c r="EFS9" s="106"/>
      <c r="EFW9" s="106"/>
      <c r="EGA9" s="106"/>
      <c r="EGE9" s="106"/>
      <c r="EGI9" s="106"/>
      <c r="EGM9" s="106"/>
      <c r="EGQ9" s="106"/>
      <c r="EGU9" s="106"/>
      <c r="EGY9" s="106"/>
      <c r="EHC9" s="106"/>
      <c r="EHG9" s="106"/>
      <c r="EHK9" s="106"/>
      <c r="EHO9" s="106"/>
      <c r="EHS9" s="106"/>
      <c r="EHW9" s="106"/>
      <c r="EIA9" s="106"/>
      <c r="EIE9" s="106"/>
      <c r="EII9" s="106"/>
      <c r="EIM9" s="106"/>
      <c r="EIQ9" s="106"/>
      <c r="EIU9" s="106"/>
      <c r="EIY9" s="106"/>
      <c r="EJC9" s="106"/>
      <c r="EJG9" s="106"/>
      <c r="EJK9" s="106"/>
      <c r="EJO9" s="106"/>
      <c r="EJS9" s="106"/>
      <c r="EJW9" s="106"/>
      <c r="EKA9" s="106"/>
      <c r="EKE9" s="106"/>
      <c r="EKI9" s="106"/>
      <c r="EKM9" s="106"/>
      <c r="EKQ9" s="106"/>
      <c r="EKU9" s="106"/>
      <c r="EKY9" s="106"/>
      <c r="ELC9" s="106"/>
      <c r="ELG9" s="106"/>
      <c r="ELK9" s="106"/>
      <c r="ELO9" s="106"/>
      <c r="ELS9" s="106"/>
      <c r="ELW9" s="106"/>
      <c r="EMA9" s="106"/>
      <c r="EME9" s="106"/>
      <c r="EMI9" s="106"/>
      <c r="EMM9" s="106"/>
      <c r="EMQ9" s="106"/>
      <c r="EMU9" s="106"/>
      <c r="EMY9" s="106"/>
      <c r="ENC9" s="106"/>
      <c r="ENG9" s="106"/>
      <c r="ENK9" s="106"/>
      <c r="ENO9" s="106"/>
      <c r="ENS9" s="106"/>
      <c r="ENW9" s="106"/>
      <c r="EOA9" s="106"/>
      <c r="EOE9" s="106"/>
      <c r="EOI9" s="106"/>
      <c r="EOM9" s="106"/>
      <c r="EOQ9" s="106"/>
      <c r="EOU9" s="106"/>
      <c r="EOY9" s="106"/>
      <c r="EPC9" s="106"/>
      <c r="EPG9" s="106"/>
      <c r="EPK9" s="106"/>
      <c r="EPO9" s="106"/>
      <c r="EPS9" s="106"/>
      <c r="EPW9" s="106"/>
      <c r="EQA9" s="106"/>
      <c r="EQE9" s="106"/>
      <c r="EQI9" s="106"/>
      <c r="EQM9" s="106"/>
      <c r="EQQ9" s="106"/>
      <c r="EQU9" s="106"/>
      <c r="EQY9" s="106"/>
      <c r="ERC9" s="106"/>
      <c r="ERG9" s="106"/>
      <c r="ERK9" s="106"/>
      <c r="ERO9" s="106"/>
      <c r="ERS9" s="106"/>
      <c r="ERW9" s="106"/>
      <c r="ESA9" s="106"/>
      <c r="ESE9" s="106"/>
      <c r="ESI9" s="106"/>
      <c r="ESM9" s="106"/>
      <c r="ESQ9" s="106"/>
      <c r="ESU9" s="106"/>
      <c r="ESY9" s="106"/>
      <c r="ETC9" s="106"/>
      <c r="ETG9" s="106"/>
      <c r="ETK9" s="106"/>
      <c r="ETO9" s="106"/>
      <c r="ETS9" s="106"/>
      <c r="ETW9" s="106"/>
      <c r="EUA9" s="106"/>
      <c r="EUE9" s="106"/>
      <c r="EUI9" s="106"/>
      <c r="EUM9" s="106"/>
      <c r="EUQ9" s="106"/>
      <c r="EUU9" s="106"/>
      <c r="EUY9" s="106"/>
      <c r="EVC9" s="106"/>
      <c r="EVG9" s="106"/>
      <c r="EVK9" s="106"/>
      <c r="EVO9" s="106"/>
      <c r="EVS9" s="106"/>
      <c r="EVW9" s="106"/>
      <c r="EWA9" s="106"/>
      <c r="EWE9" s="106"/>
      <c r="EWI9" s="106"/>
      <c r="EWM9" s="106"/>
      <c r="EWQ9" s="106"/>
      <c r="EWU9" s="106"/>
      <c r="EWY9" s="106"/>
      <c r="EXC9" s="106"/>
      <c r="EXG9" s="106"/>
      <c r="EXK9" s="106"/>
      <c r="EXO9" s="106"/>
      <c r="EXS9" s="106"/>
      <c r="EXW9" s="106"/>
      <c r="EYA9" s="106"/>
      <c r="EYE9" s="106"/>
      <c r="EYI9" s="106"/>
      <c r="EYM9" s="106"/>
      <c r="EYQ9" s="106"/>
      <c r="EYU9" s="106"/>
      <c r="EYY9" s="106"/>
      <c r="EZC9" s="106"/>
      <c r="EZG9" s="106"/>
      <c r="EZK9" s="106"/>
      <c r="EZO9" s="106"/>
      <c r="EZS9" s="106"/>
      <c r="EZW9" s="106"/>
      <c r="FAA9" s="106"/>
      <c r="FAE9" s="106"/>
      <c r="FAI9" s="106"/>
      <c r="FAM9" s="106"/>
      <c r="FAQ9" s="106"/>
      <c r="FAU9" s="106"/>
      <c r="FAY9" s="106"/>
      <c r="FBC9" s="106"/>
      <c r="FBG9" s="106"/>
      <c r="FBK9" s="106"/>
      <c r="FBO9" s="106"/>
      <c r="FBS9" s="106"/>
      <c r="FBW9" s="106"/>
      <c r="FCA9" s="106"/>
      <c r="FCE9" s="106"/>
      <c r="FCI9" s="106"/>
      <c r="FCM9" s="106"/>
      <c r="FCQ9" s="106"/>
      <c r="FCU9" s="106"/>
      <c r="FCY9" s="106"/>
      <c r="FDC9" s="106"/>
      <c r="FDG9" s="106"/>
      <c r="FDK9" s="106"/>
      <c r="FDO9" s="106"/>
      <c r="FDS9" s="106"/>
      <c r="FDW9" s="106"/>
      <c r="FEA9" s="106"/>
      <c r="FEE9" s="106"/>
      <c r="FEI9" s="106"/>
      <c r="FEM9" s="106"/>
      <c r="FEQ9" s="106"/>
      <c r="FEU9" s="106"/>
      <c r="FEY9" s="106"/>
      <c r="FFC9" s="106"/>
      <c r="FFG9" s="106"/>
      <c r="FFK9" s="106"/>
      <c r="FFO9" s="106"/>
      <c r="FFS9" s="106"/>
      <c r="FFW9" s="106"/>
      <c r="FGA9" s="106"/>
      <c r="FGE9" s="106"/>
      <c r="FGI9" s="106"/>
      <c r="FGM9" s="106"/>
      <c r="FGQ9" s="106"/>
      <c r="FGU9" s="106"/>
      <c r="FGY9" s="106"/>
      <c r="FHC9" s="106"/>
      <c r="FHG9" s="106"/>
      <c r="FHK9" s="106"/>
      <c r="FHO9" s="106"/>
      <c r="FHS9" s="106"/>
      <c r="FHW9" s="106"/>
      <c r="FIA9" s="106"/>
      <c r="FIE9" s="106"/>
      <c r="FII9" s="106"/>
      <c r="FIM9" s="106"/>
      <c r="FIQ9" s="106"/>
      <c r="FIU9" s="106"/>
      <c r="FIY9" s="106"/>
      <c r="FJC9" s="106"/>
      <c r="FJG9" s="106"/>
      <c r="FJK9" s="106"/>
      <c r="FJO9" s="106"/>
      <c r="FJS9" s="106"/>
      <c r="FJW9" s="106"/>
      <c r="FKA9" s="106"/>
      <c r="FKE9" s="106"/>
      <c r="FKI9" s="106"/>
      <c r="FKM9" s="106"/>
      <c r="FKQ9" s="106"/>
      <c r="FKU9" s="106"/>
      <c r="FKY9" s="106"/>
      <c r="FLC9" s="106"/>
      <c r="FLG9" s="106"/>
      <c r="FLK9" s="106"/>
      <c r="FLO9" s="106"/>
      <c r="FLS9" s="106"/>
      <c r="FLW9" s="106"/>
      <c r="FMA9" s="106"/>
      <c r="FME9" s="106"/>
      <c r="FMI9" s="106"/>
      <c r="FMM9" s="106"/>
      <c r="FMQ9" s="106"/>
      <c r="FMU9" s="106"/>
      <c r="FMY9" s="106"/>
      <c r="FNC9" s="106"/>
      <c r="FNG9" s="106"/>
      <c r="FNK9" s="106"/>
      <c r="FNO9" s="106"/>
      <c r="FNS9" s="106"/>
      <c r="FNW9" s="106"/>
      <c r="FOA9" s="106"/>
      <c r="FOE9" s="106"/>
      <c r="FOI9" s="106"/>
      <c r="FOM9" s="106"/>
      <c r="FOQ9" s="106"/>
      <c r="FOU9" s="106"/>
      <c r="FOY9" s="106"/>
      <c r="FPC9" s="106"/>
      <c r="FPG9" s="106"/>
      <c r="FPK9" s="106"/>
      <c r="FPO9" s="106"/>
      <c r="FPS9" s="106"/>
      <c r="FPW9" s="106"/>
      <c r="FQA9" s="106"/>
      <c r="FQE9" s="106"/>
      <c r="FQI9" s="106"/>
      <c r="FQM9" s="106"/>
      <c r="FQQ9" s="106"/>
      <c r="FQU9" s="106"/>
      <c r="FQY9" s="106"/>
      <c r="FRC9" s="106"/>
      <c r="FRG9" s="106"/>
      <c r="FRK9" s="106"/>
      <c r="FRO9" s="106"/>
      <c r="FRS9" s="106"/>
      <c r="FRW9" s="106"/>
      <c r="FSA9" s="106"/>
      <c r="FSE9" s="106"/>
      <c r="FSI9" s="106"/>
      <c r="FSM9" s="106"/>
      <c r="FSQ9" s="106"/>
      <c r="FSU9" s="106"/>
      <c r="FSY9" s="106"/>
      <c r="FTC9" s="106"/>
      <c r="FTG9" s="106"/>
      <c r="FTK9" s="106"/>
      <c r="FTO9" s="106"/>
      <c r="FTS9" s="106"/>
      <c r="FTW9" s="106"/>
      <c r="FUA9" s="106"/>
      <c r="FUE9" s="106"/>
      <c r="FUI9" s="106"/>
      <c r="FUM9" s="106"/>
      <c r="FUQ9" s="106"/>
      <c r="FUU9" s="106"/>
      <c r="FUY9" s="106"/>
      <c r="FVC9" s="106"/>
      <c r="FVG9" s="106"/>
      <c r="FVK9" s="106"/>
      <c r="FVO9" s="106"/>
      <c r="FVS9" s="106"/>
      <c r="FVW9" s="106"/>
      <c r="FWA9" s="106"/>
      <c r="FWE9" s="106"/>
      <c r="FWI9" s="106"/>
      <c r="FWM9" s="106"/>
      <c r="FWQ9" s="106"/>
      <c r="FWU9" s="106"/>
      <c r="FWY9" s="106"/>
      <c r="FXC9" s="106"/>
      <c r="FXG9" s="106"/>
      <c r="FXK9" s="106"/>
      <c r="FXO9" s="106"/>
      <c r="FXS9" s="106"/>
      <c r="FXW9" s="106"/>
      <c r="FYA9" s="106"/>
      <c r="FYE9" s="106"/>
      <c r="FYI9" s="106"/>
      <c r="FYM9" s="106"/>
      <c r="FYQ9" s="106"/>
      <c r="FYU9" s="106"/>
      <c r="FYY9" s="106"/>
      <c r="FZC9" s="106"/>
      <c r="FZG9" s="106"/>
      <c r="FZK9" s="106"/>
      <c r="FZO9" s="106"/>
      <c r="FZS9" s="106"/>
      <c r="FZW9" s="106"/>
      <c r="GAA9" s="106"/>
      <c r="GAE9" s="106"/>
      <c r="GAI9" s="106"/>
      <c r="GAM9" s="106"/>
      <c r="GAQ9" s="106"/>
      <c r="GAU9" s="106"/>
      <c r="GAY9" s="106"/>
      <c r="GBC9" s="106"/>
      <c r="GBG9" s="106"/>
      <c r="GBK9" s="106"/>
      <c r="GBO9" s="106"/>
      <c r="GBS9" s="106"/>
      <c r="GBW9" s="106"/>
      <c r="GCA9" s="106"/>
      <c r="GCE9" s="106"/>
      <c r="GCI9" s="106"/>
      <c r="GCM9" s="106"/>
      <c r="GCQ9" s="106"/>
      <c r="GCU9" s="106"/>
      <c r="GCY9" s="106"/>
      <c r="GDC9" s="106"/>
      <c r="GDG9" s="106"/>
      <c r="GDK9" s="106"/>
      <c r="GDO9" s="106"/>
      <c r="GDS9" s="106"/>
      <c r="GDW9" s="106"/>
      <c r="GEA9" s="106"/>
      <c r="GEE9" s="106"/>
      <c r="GEI9" s="106"/>
      <c r="GEM9" s="106"/>
      <c r="GEQ9" s="106"/>
      <c r="GEU9" s="106"/>
      <c r="GEY9" s="106"/>
      <c r="GFC9" s="106"/>
      <c r="GFG9" s="106"/>
      <c r="GFK9" s="106"/>
      <c r="GFO9" s="106"/>
      <c r="GFS9" s="106"/>
      <c r="GFW9" s="106"/>
      <c r="GGA9" s="106"/>
      <c r="GGE9" s="106"/>
      <c r="GGI9" s="106"/>
      <c r="GGM9" s="106"/>
      <c r="GGQ9" s="106"/>
      <c r="GGU9" s="106"/>
      <c r="GGY9" s="106"/>
      <c r="GHC9" s="106"/>
      <c r="GHG9" s="106"/>
      <c r="GHK9" s="106"/>
      <c r="GHO9" s="106"/>
      <c r="GHS9" s="106"/>
      <c r="GHW9" s="106"/>
      <c r="GIA9" s="106"/>
      <c r="GIE9" s="106"/>
      <c r="GII9" s="106"/>
      <c r="GIM9" s="106"/>
      <c r="GIQ9" s="106"/>
      <c r="GIU9" s="106"/>
      <c r="GIY9" s="106"/>
      <c r="GJC9" s="106"/>
      <c r="GJG9" s="106"/>
      <c r="GJK9" s="106"/>
      <c r="GJO9" s="106"/>
      <c r="GJS9" s="106"/>
      <c r="GJW9" s="106"/>
      <c r="GKA9" s="106"/>
      <c r="GKE9" s="106"/>
      <c r="GKI9" s="106"/>
      <c r="GKM9" s="106"/>
      <c r="GKQ9" s="106"/>
      <c r="GKU9" s="106"/>
      <c r="GKY9" s="106"/>
      <c r="GLC9" s="106"/>
      <c r="GLG9" s="106"/>
      <c r="GLK9" s="106"/>
      <c r="GLO9" s="106"/>
      <c r="GLS9" s="106"/>
      <c r="GLW9" s="106"/>
      <c r="GMA9" s="106"/>
      <c r="GME9" s="106"/>
      <c r="GMI9" s="106"/>
      <c r="GMM9" s="106"/>
      <c r="GMQ9" s="106"/>
      <c r="GMU9" s="106"/>
      <c r="GMY9" s="106"/>
      <c r="GNC9" s="106"/>
      <c r="GNG9" s="106"/>
      <c r="GNK9" s="106"/>
      <c r="GNO9" s="106"/>
      <c r="GNS9" s="106"/>
      <c r="GNW9" s="106"/>
      <c r="GOA9" s="106"/>
      <c r="GOE9" s="106"/>
      <c r="GOI9" s="106"/>
      <c r="GOM9" s="106"/>
      <c r="GOQ9" s="106"/>
      <c r="GOU9" s="106"/>
      <c r="GOY9" s="106"/>
      <c r="GPC9" s="106"/>
      <c r="GPG9" s="106"/>
      <c r="GPK9" s="106"/>
      <c r="GPO9" s="106"/>
      <c r="GPS9" s="106"/>
      <c r="GPW9" s="106"/>
      <c r="GQA9" s="106"/>
      <c r="GQE9" s="106"/>
      <c r="GQI9" s="106"/>
      <c r="GQM9" s="106"/>
      <c r="GQQ9" s="106"/>
      <c r="GQU9" s="106"/>
      <c r="GQY9" s="106"/>
      <c r="GRC9" s="106"/>
      <c r="GRG9" s="106"/>
      <c r="GRK9" s="106"/>
      <c r="GRO9" s="106"/>
      <c r="GRS9" s="106"/>
      <c r="GRW9" s="106"/>
      <c r="GSA9" s="106"/>
      <c r="GSE9" s="106"/>
      <c r="GSI9" s="106"/>
      <c r="GSM9" s="106"/>
      <c r="GSQ9" s="106"/>
      <c r="GSU9" s="106"/>
      <c r="GSY9" s="106"/>
      <c r="GTC9" s="106"/>
      <c r="GTG9" s="106"/>
      <c r="GTK9" s="106"/>
      <c r="GTO9" s="106"/>
      <c r="GTS9" s="106"/>
      <c r="GTW9" s="106"/>
      <c r="GUA9" s="106"/>
      <c r="GUE9" s="106"/>
      <c r="GUI9" s="106"/>
      <c r="GUM9" s="106"/>
      <c r="GUQ9" s="106"/>
      <c r="GUU9" s="106"/>
      <c r="GUY9" s="106"/>
      <c r="GVC9" s="106"/>
      <c r="GVG9" s="106"/>
      <c r="GVK9" s="106"/>
      <c r="GVO9" s="106"/>
      <c r="GVS9" s="106"/>
      <c r="GVW9" s="106"/>
      <c r="GWA9" s="106"/>
      <c r="GWE9" s="106"/>
      <c r="GWI9" s="106"/>
      <c r="GWM9" s="106"/>
      <c r="GWQ9" s="106"/>
      <c r="GWU9" s="106"/>
      <c r="GWY9" s="106"/>
      <c r="GXC9" s="106"/>
      <c r="GXG9" s="106"/>
      <c r="GXK9" s="106"/>
      <c r="GXO9" s="106"/>
      <c r="GXS9" s="106"/>
      <c r="GXW9" s="106"/>
      <c r="GYA9" s="106"/>
      <c r="GYE9" s="106"/>
      <c r="GYI9" s="106"/>
      <c r="GYM9" s="106"/>
      <c r="GYQ9" s="106"/>
      <c r="GYU9" s="106"/>
      <c r="GYY9" s="106"/>
      <c r="GZC9" s="106"/>
      <c r="GZG9" s="106"/>
      <c r="GZK9" s="106"/>
      <c r="GZO9" s="106"/>
      <c r="GZS9" s="106"/>
      <c r="GZW9" s="106"/>
      <c r="HAA9" s="106"/>
      <c r="HAE9" s="106"/>
      <c r="HAI9" s="106"/>
      <c r="HAM9" s="106"/>
      <c r="HAQ9" s="106"/>
      <c r="HAU9" s="106"/>
      <c r="HAY9" s="106"/>
      <c r="HBC9" s="106"/>
      <c r="HBG9" s="106"/>
      <c r="HBK9" s="106"/>
      <c r="HBO9" s="106"/>
      <c r="HBS9" s="106"/>
      <c r="HBW9" s="106"/>
      <c r="HCA9" s="106"/>
      <c r="HCE9" s="106"/>
      <c r="HCI9" s="106"/>
      <c r="HCM9" s="106"/>
      <c r="HCQ9" s="106"/>
      <c r="HCU9" s="106"/>
      <c r="HCY9" s="106"/>
      <c r="HDC9" s="106"/>
      <c r="HDG9" s="106"/>
      <c r="HDK9" s="106"/>
      <c r="HDO9" s="106"/>
      <c r="HDS9" s="106"/>
      <c r="HDW9" s="106"/>
      <c r="HEA9" s="106"/>
      <c r="HEE9" s="106"/>
      <c r="HEI9" s="106"/>
      <c r="HEM9" s="106"/>
      <c r="HEQ9" s="106"/>
      <c r="HEU9" s="106"/>
      <c r="HEY9" s="106"/>
      <c r="HFC9" s="106"/>
      <c r="HFG9" s="106"/>
      <c r="HFK9" s="106"/>
      <c r="HFO9" s="106"/>
      <c r="HFS9" s="106"/>
      <c r="HFW9" s="106"/>
      <c r="HGA9" s="106"/>
      <c r="HGE9" s="106"/>
      <c r="HGI9" s="106"/>
      <c r="HGM9" s="106"/>
      <c r="HGQ9" s="106"/>
      <c r="HGU9" s="106"/>
      <c r="HGY9" s="106"/>
      <c r="HHC9" s="106"/>
      <c r="HHG9" s="106"/>
      <c r="HHK9" s="106"/>
      <c r="HHO9" s="106"/>
      <c r="HHS9" s="106"/>
      <c r="HHW9" s="106"/>
      <c r="HIA9" s="106"/>
      <c r="HIE9" s="106"/>
      <c r="HII9" s="106"/>
      <c r="HIM9" s="106"/>
      <c r="HIQ9" s="106"/>
      <c r="HIU9" s="106"/>
      <c r="HIY9" s="106"/>
      <c r="HJC9" s="106"/>
      <c r="HJG9" s="106"/>
      <c r="HJK9" s="106"/>
      <c r="HJO9" s="106"/>
      <c r="HJS9" s="106"/>
      <c r="HJW9" s="106"/>
      <c r="HKA9" s="106"/>
      <c r="HKE9" s="106"/>
      <c r="HKI9" s="106"/>
      <c r="HKM9" s="106"/>
      <c r="HKQ9" s="106"/>
      <c r="HKU9" s="106"/>
      <c r="HKY9" s="106"/>
      <c r="HLC9" s="106"/>
      <c r="HLG9" s="106"/>
      <c r="HLK9" s="106"/>
      <c r="HLO9" s="106"/>
      <c r="HLS9" s="106"/>
      <c r="HLW9" s="106"/>
      <c r="HMA9" s="106"/>
      <c r="HME9" s="106"/>
      <c r="HMI9" s="106"/>
      <c r="HMM9" s="106"/>
      <c r="HMQ9" s="106"/>
      <c r="HMU9" s="106"/>
      <c r="HMY9" s="106"/>
      <c r="HNC9" s="106"/>
      <c r="HNG9" s="106"/>
      <c r="HNK9" s="106"/>
      <c r="HNO9" s="106"/>
      <c r="HNS9" s="106"/>
      <c r="HNW9" s="106"/>
      <c r="HOA9" s="106"/>
      <c r="HOE9" s="106"/>
      <c r="HOI9" s="106"/>
      <c r="HOM9" s="106"/>
      <c r="HOQ9" s="106"/>
      <c r="HOU9" s="106"/>
      <c r="HOY9" s="106"/>
      <c r="HPC9" s="106"/>
      <c r="HPG9" s="106"/>
      <c r="HPK9" s="106"/>
      <c r="HPO9" s="106"/>
      <c r="HPS9" s="106"/>
      <c r="HPW9" s="106"/>
      <c r="HQA9" s="106"/>
      <c r="HQE9" s="106"/>
      <c r="HQI9" s="106"/>
      <c r="HQM9" s="106"/>
      <c r="HQQ9" s="106"/>
      <c r="HQU9" s="106"/>
      <c r="HQY9" s="106"/>
      <c r="HRC9" s="106"/>
      <c r="HRG9" s="106"/>
      <c r="HRK9" s="106"/>
      <c r="HRO9" s="106"/>
      <c r="HRS9" s="106"/>
      <c r="HRW9" s="106"/>
      <c r="HSA9" s="106"/>
      <c r="HSE9" s="106"/>
      <c r="HSI9" s="106"/>
      <c r="HSM9" s="106"/>
      <c r="HSQ9" s="106"/>
      <c r="HSU9" s="106"/>
      <c r="HSY9" s="106"/>
      <c r="HTC9" s="106"/>
      <c r="HTG9" s="106"/>
      <c r="HTK9" s="106"/>
      <c r="HTO9" s="106"/>
      <c r="HTS9" s="106"/>
      <c r="HTW9" s="106"/>
      <c r="HUA9" s="106"/>
      <c r="HUE9" s="106"/>
      <c r="HUI9" s="106"/>
      <c r="HUM9" s="106"/>
      <c r="HUQ9" s="106"/>
      <c r="HUU9" s="106"/>
      <c r="HUY9" s="106"/>
      <c r="HVC9" s="106"/>
      <c r="HVG9" s="106"/>
      <c r="HVK9" s="106"/>
      <c r="HVO9" s="106"/>
      <c r="HVS9" s="106"/>
      <c r="HVW9" s="106"/>
      <c r="HWA9" s="106"/>
      <c r="HWE9" s="106"/>
      <c r="HWI9" s="106"/>
      <c r="HWM9" s="106"/>
      <c r="HWQ9" s="106"/>
      <c r="HWU9" s="106"/>
      <c r="HWY9" s="106"/>
      <c r="HXC9" s="106"/>
      <c r="HXG9" s="106"/>
      <c r="HXK9" s="106"/>
      <c r="HXO9" s="106"/>
      <c r="HXS9" s="106"/>
      <c r="HXW9" s="106"/>
      <c r="HYA9" s="106"/>
      <c r="HYE9" s="106"/>
      <c r="HYI9" s="106"/>
      <c r="HYM9" s="106"/>
      <c r="HYQ9" s="106"/>
      <c r="HYU9" s="106"/>
      <c r="HYY9" s="106"/>
      <c r="HZC9" s="106"/>
      <c r="HZG9" s="106"/>
      <c r="HZK9" s="106"/>
      <c r="HZO9" s="106"/>
      <c r="HZS9" s="106"/>
      <c r="HZW9" s="106"/>
      <c r="IAA9" s="106"/>
      <c r="IAE9" s="106"/>
      <c r="IAI9" s="106"/>
      <c r="IAM9" s="106"/>
      <c r="IAQ9" s="106"/>
      <c r="IAU9" s="106"/>
      <c r="IAY9" s="106"/>
      <c r="IBC9" s="106"/>
      <c r="IBG9" s="106"/>
      <c r="IBK9" s="106"/>
      <c r="IBO9" s="106"/>
      <c r="IBS9" s="106"/>
      <c r="IBW9" s="106"/>
      <c r="ICA9" s="106"/>
      <c r="ICE9" s="106"/>
      <c r="ICI9" s="106"/>
      <c r="ICM9" s="106"/>
      <c r="ICQ9" s="106"/>
      <c r="ICU9" s="106"/>
      <c r="ICY9" s="106"/>
      <c r="IDC9" s="106"/>
      <c r="IDG9" s="106"/>
      <c r="IDK9" s="106"/>
      <c r="IDO9" s="106"/>
      <c r="IDS9" s="106"/>
      <c r="IDW9" s="106"/>
      <c r="IEA9" s="106"/>
      <c r="IEE9" s="106"/>
      <c r="IEI9" s="106"/>
      <c r="IEM9" s="106"/>
      <c r="IEQ9" s="106"/>
      <c r="IEU9" s="106"/>
      <c r="IEY9" s="106"/>
      <c r="IFC9" s="106"/>
      <c r="IFG9" s="106"/>
      <c r="IFK9" s="106"/>
      <c r="IFO9" s="106"/>
      <c r="IFS9" s="106"/>
      <c r="IFW9" s="106"/>
      <c r="IGA9" s="106"/>
      <c r="IGE9" s="106"/>
      <c r="IGI9" s="106"/>
      <c r="IGM9" s="106"/>
      <c r="IGQ9" s="106"/>
      <c r="IGU9" s="106"/>
      <c r="IGY9" s="106"/>
      <c r="IHC9" s="106"/>
      <c r="IHG9" s="106"/>
      <c r="IHK9" s="106"/>
      <c r="IHO9" s="106"/>
      <c r="IHS9" s="106"/>
      <c r="IHW9" s="106"/>
      <c r="IIA9" s="106"/>
      <c r="IIE9" s="106"/>
      <c r="III9" s="106"/>
      <c r="IIM9" s="106"/>
      <c r="IIQ9" s="106"/>
      <c r="IIU9" s="106"/>
      <c r="IIY9" s="106"/>
      <c r="IJC9" s="106"/>
      <c r="IJG9" s="106"/>
      <c r="IJK9" s="106"/>
      <c r="IJO9" s="106"/>
      <c r="IJS9" s="106"/>
      <c r="IJW9" s="106"/>
      <c r="IKA9" s="106"/>
      <c r="IKE9" s="106"/>
      <c r="IKI9" s="106"/>
      <c r="IKM9" s="106"/>
      <c r="IKQ9" s="106"/>
      <c r="IKU9" s="106"/>
      <c r="IKY9" s="106"/>
      <c r="ILC9" s="106"/>
      <c r="ILG9" s="106"/>
      <c r="ILK9" s="106"/>
      <c r="ILO9" s="106"/>
      <c r="ILS9" s="106"/>
      <c r="ILW9" s="106"/>
      <c r="IMA9" s="106"/>
      <c r="IME9" s="106"/>
      <c r="IMI9" s="106"/>
      <c r="IMM9" s="106"/>
      <c r="IMQ9" s="106"/>
      <c r="IMU9" s="106"/>
      <c r="IMY9" s="106"/>
      <c r="INC9" s="106"/>
      <c r="ING9" s="106"/>
      <c r="INK9" s="106"/>
      <c r="INO9" s="106"/>
      <c r="INS9" s="106"/>
      <c r="INW9" s="106"/>
      <c r="IOA9" s="106"/>
      <c r="IOE9" s="106"/>
      <c r="IOI9" s="106"/>
      <c r="IOM9" s="106"/>
      <c r="IOQ9" s="106"/>
      <c r="IOU9" s="106"/>
      <c r="IOY9" s="106"/>
      <c r="IPC9" s="106"/>
      <c r="IPG9" s="106"/>
      <c r="IPK9" s="106"/>
      <c r="IPO9" s="106"/>
      <c r="IPS9" s="106"/>
      <c r="IPW9" s="106"/>
      <c r="IQA9" s="106"/>
      <c r="IQE9" s="106"/>
      <c r="IQI9" s="106"/>
      <c r="IQM9" s="106"/>
      <c r="IQQ9" s="106"/>
      <c r="IQU9" s="106"/>
      <c r="IQY9" s="106"/>
      <c r="IRC9" s="106"/>
      <c r="IRG9" s="106"/>
      <c r="IRK9" s="106"/>
      <c r="IRO9" s="106"/>
      <c r="IRS9" s="106"/>
      <c r="IRW9" s="106"/>
      <c r="ISA9" s="106"/>
      <c r="ISE9" s="106"/>
      <c r="ISI9" s="106"/>
      <c r="ISM9" s="106"/>
      <c r="ISQ9" s="106"/>
      <c r="ISU9" s="106"/>
      <c r="ISY9" s="106"/>
      <c r="ITC9" s="106"/>
      <c r="ITG9" s="106"/>
      <c r="ITK9" s="106"/>
      <c r="ITO9" s="106"/>
      <c r="ITS9" s="106"/>
      <c r="ITW9" s="106"/>
      <c r="IUA9" s="106"/>
      <c r="IUE9" s="106"/>
      <c r="IUI9" s="106"/>
      <c r="IUM9" s="106"/>
      <c r="IUQ9" s="106"/>
      <c r="IUU9" s="106"/>
      <c r="IUY9" s="106"/>
      <c r="IVC9" s="106"/>
      <c r="IVG9" s="106"/>
      <c r="IVK9" s="106"/>
      <c r="IVO9" s="106"/>
      <c r="IVS9" s="106"/>
      <c r="IVW9" s="106"/>
      <c r="IWA9" s="106"/>
      <c r="IWE9" s="106"/>
      <c r="IWI9" s="106"/>
      <c r="IWM9" s="106"/>
      <c r="IWQ9" s="106"/>
      <c r="IWU9" s="106"/>
      <c r="IWY9" s="106"/>
      <c r="IXC9" s="106"/>
      <c r="IXG9" s="106"/>
      <c r="IXK9" s="106"/>
      <c r="IXO9" s="106"/>
      <c r="IXS9" s="106"/>
      <c r="IXW9" s="106"/>
      <c r="IYA9" s="106"/>
      <c r="IYE9" s="106"/>
      <c r="IYI9" s="106"/>
      <c r="IYM9" s="106"/>
      <c r="IYQ9" s="106"/>
      <c r="IYU9" s="106"/>
      <c r="IYY9" s="106"/>
      <c r="IZC9" s="106"/>
      <c r="IZG9" s="106"/>
      <c r="IZK9" s="106"/>
      <c r="IZO9" s="106"/>
      <c r="IZS9" s="106"/>
      <c r="IZW9" s="106"/>
      <c r="JAA9" s="106"/>
      <c r="JAE9" s="106"/>
      <c r="JAI9" s="106"/>
      <c r="JAM9" s="106"/>
      <c r="JAQ9" s="106"/>
      <c r="JAU9" s="106"/>
      <c r="JAY9" s="106"/>
      <c r="JBC9" s="106"/>
      <c r="JBG9" s="106"/>
      <c r="JBK9" s="106"/>
      <c r="JBO9" s="106"/>
      <c r="JBS9" s="106"/>
      <c r="JBW9" s="106"/>
      <c r="JCA9" s="106"/>
      <c r="JCE9" s="106"/>
      <c r="JCI9" s="106"/>
      <c r="JCM9" s="106"/>
      <c r="JCQ9" s="106"/>
      <c r="JCU9" s="106"/>
      <c r="JCY9" s="106"/>
      <c r="JDC9" s="106"/>
      <c r="JDG9" s="106"/>
      <c r="JDK9" s="106"/>
      <c r="JDO9" s="106"/>
      <c r="JDS9" s="106"/>
      <c r="JDW9" s="106"/>
      <c r="JEA9" s="106"/>
      <c r="JEE9" s="106"/>
      <c r="JEI9" s="106"/>
      <c r="JEM9" s="106"/>
      <c r="JEQ9" s="106"/>
      <c r="JEU9" s="106"/>
      <c r="JEY9" s="106"/>
      <c r="JFC9" s="106"/>
      <c r="JFG9" s="106"/>
      <c r="JFK9" s="106"/>
      <c r="JFO9" s="106"/>
      <c r="JFS9" s="106"/>
      <c r="JFW9" s="106"/>
      <c r="JGA9" s="106"/>
      <c r="JGE9" s="106"/>
      <c r="JGI9" s="106"/>
      <c r="JGM9" s="106"/>
      <c r="JGQ9" s="106"/>
      <c r="JGU9" s="106"/>
      <c r="JGY9" s="106"/>
      <c r="JHC9" s="106"/>
      <c r="JHG9" s="106"/>
      <c r="JHK9" s="106"/>
      <c r="JHO9" s="106"/>
      <c r="JHS9" s="106"/>
      <c r="JHW9" s="106"/>
      <c r="JIA9" s="106"/>
      <c r="JIE9" s="106"/>
      <c r="JII9" s="106"/>
      <c r="JIM9" s="106"/>
      <c r="JIQ9" s="106"/>
      <c r="JIU9" s="106"/>
      <c r="JIY9" s="106"/>
      <c r="JJC9" s="106"/>
      <c r="JJG9" s="106"/>
      <c r="JJK9" s="106"/>
      <c r="JJO9" s="106"/>
      <c r="JJS9" s="106"/>
      <c r="JJW9" s="106"/>
      <c r="JKA9" s="106"/>
      <c r="JKE9" s="106"/>
      <c r="JKI9" s="106"/>
      <c r="JKM9" s="106"/>
      <c r="JKQ9" s="106"/>
      <c r="JKU9" s="106"/>
      <c r="JKY9" s="106"/>
      <c r="JLC9" s="106"/>
      <c r="JLG9" s="106"/>
      <c r="JLK9" s="106"/>
      <c r="JLO9" s="106"/>
      <c r="JLS9" s="106"/>
      <c r="JLW9" s="106"/>
      <c r="JMA9" s="106"/>
      <c r="JME9" s="106"/>
      <c r="JMI9" s="106"/>
      <c r="JMM9" s="106"/>
      <c r="JMQ9" s="106"/>
      <c r="JMU9" s="106"/>
      <c r="JMY9" s="106"/>
      <c r="JNC9" s="106"/>
      <c r="JNG9" s="106"/>
      <c r="JNK9" s="106"/>
      <c r="JNO9" s="106"/>
      <c r="JNS9" s="106"/>
      <c r="JNW9" s="106"/>
      <c r="JOA9" s="106"/>
      <c r="JOE9" s="106"/>
      <c r="JOI9" s="106"/>
      <c r="JOM9" s="106"/>
      <c r="JOQ9" s="106"/>
      <c r="JOU9" s="106"/>
      <c r="JOY9" s="106"/>
      <c r="JPC9" s="106"/>
      <c r="JPG9" s="106"/>
      <c r="JPK9" s="106"/>
      <c r="JPO9" s="106"/>
      <c r="JPS9" s="106"/>
      <c r="JPW9" s="106"/>
      <c r="JQA9" s="106"/>
      <c r="JQE9" s="106"/>
      <c r="JQI9" s="106"/>
      <c r="JQM9" s="106"/>
      <c r="JQQ9" s="106"/>
      <c r="JQU9" s="106"/>
      <c r="JQY9" s="106"/>
      <c r="JRC9" s="106"/>
      <c r="JRG9" s="106"/>
      <c r="JRK9" s="106"/>
      <c r="JRO9" s="106"/>
      <c r="JRS9" s="106"/>
      <c r="JRW9" s="106"/>
      <c r="JSA9" s="106"/>
      <c r="JSE9" s="106"/>
      <c r="JSI9" s="106"/>
      <c r="JSM9" s="106"/>
      <c r="JSQ9" s="106"/>
      <c r="JSU9" s="106"/>
      <c r="JSY9" s="106"/>
      <c r="JTC9" s="106"/>
      <c r="JTG9" s="106"/>
      <c r="JTK9" s="106"/>
      <c r="JTO9" s="106"/>
      <c r="JTS9" s="106"/>
      <c r="JTW9" s="106"/>
      <c r="JUA9" s="106"/>
      <c r="JUE9" s="106"/>
      <c r="JUI9" s="106"/>
      <c r="JUM9" s="106"/>
      <c r="JUQ9" s="106"/>
      <c r="JUU9" s="106"/>
      <c r="JUY9" s="106"/>
      <c r="JVC9" s="106"/>
      <c r="JVG9" s="106"/>
      <c r="JVK9" s="106"/>
      <c r="JVO9" s="106"/>
      <c r="JVS9" s="106"/>
      <c r="JVW9" s="106"/>
      <c r="JWA9" s="106"/>
      <c r="JWE9" s="106"/>
      <c r="JWI9" s="106"/>
      <c r="JWM9" s="106"/>
      <c r="JWQ9" s="106"/>
      <c r="JWU9" s="106"/>
      <c r="JWY9" s="106"/>
      <c r="JXC9" s="106"/>
      <c r="JXG9" s="106"/>
      <c r="JXK9" s="106"/>
      <c r="JXO9" s="106"/>
      <c r="JXS9" s="106"/>
      <c r="JXW9" s="106"/>
      <c r="JYA9" s="106"/>
      <c r="JYE9" s="106"/>
      <c r="JYI9" s="106"/>
      <c r="JYM9" s="106"/>
      <c r="JYQ9" s="106"/>
      <c r="JYU9" s="106"/>
      <c r="JYY9" s="106"/>
      <c r="JZC9" s="106"/>
      <c r="JZG9" s="106"/>
      <c r="JZK9" s="106"/>
      <c r="JZO9" s="106"/>
      <c r="JZS9" s="106"/>
      <c r="JZW9" s="106"/>
      <c r="KAA9" s="106"/>
      <c r="KAE9" s="106"/>
      <c r="KAI9" s="106"/>
      <c r="KAM9" s="106"/>
      <c r="KAQ9" s="106"/>
      <c r="KAU9" s="106"/>
      <c r="KAY9" s="106"/>
      <c r="KBC9" s="106"/>
      <c r="KBG9" s="106"/>
      <c r="KBK9" s="106"/>
      <c r="KBO9" s="106"/>
      <c r="KBS9" s="106"/>
      <c r="KBW9" s="106"/>
      <c r="KCA9" s="106"/>
      <c r="KCE9" s="106"/>
      <c r="KCI9" s="106"/>
      <c r="KCM9" s="106"/>
      <c r="KCQ9" s="106"/>
      <c r="KCU9" s="106"/>
      <c r="KCY9" s="106"/>
      <c r="KDC9" s="106"/>
      <c r="KDG9" s="106"/>
      <c r="KDK9" s="106"/>
      <c r="KDO9" s="106"/>
      <c r="KDS9" s="106"/>
      <c r="KDW9" s="106"/>
      <c r="KEA9" s="106"/>
      <c r="KEE9" s="106"/>
      <c r="KEI9" s="106"/>
      <c r="KEM9" s="106"/>
      <c r="KEQ9" s="106"/>
      <c r="KEU9" s="106"/>
      <c r="KEY9" s="106"/>
      <c r="KFC9" s="106"/>
      <c r="KFG9" s="106"/>
      <c r="KFK9" s="106"/>
      <c r="KFO9" s="106"/>
      <c r="KFS9" s="106"/>
      <c r="KFW9" s="106"/>
      <c r="KGA9" s="106"/>
      <c r="KGE9" s="106"/>
      <c r="KGI9" s="106"/>
      <c r="KGM9" s="106"/>
      <c r="KGQ9" s="106"/>
      <c r="KGU9" s="106"/>
      <c r="KGY9" s="106"/>
      <c r="KHC9" s="106"/>
      <c r="KHG9" s="106"/>
      <c r="KHK9" s="106"/>
      <c r="KHO9" s="106"/>
      <c r="KHS9" s="106"/>
      <c r="KHW9" s="106"/>
      <c r="KIA9" s="106"/>
      <c r="KIE9" s="106"/>
      <c r="KII9" s="106"/>
      <c r="KIM9" s="106"/>
      <c r="KIQ9" s="106"/>
      <c r="KIU9" s="106"/>
      <c r="KIY9" s="106"/>
      <c r="KJC9" s="106"/>
      <c r="KJG9" s="106"/>
      <c r="KJK9" s="106"/>
      <c r="KJO9" s="106"/>
      <c r="KJS9" s="106"/>
      <c r="KJW9" s="106"/>
      <c r="KKA9" s="106"/>
      <c r="KKE9" s="106"/>
      <c r="KKI9" s="106"/>
      <c r="KKM9" s="106"/>
      <c r="KKQ9" s="106"/>
      <c r="KKU9" s="106"/>
      <c r="KKY9" s="106"/>
      <c r="KLC9" s="106"/>
      <c r="KLG9" s="106"/>
      <c r="KLK9" s="106"/>
      <c r="KLO9" s="106"/>
      <c r="KLS9" s="106"/>
      <c r="KLW9" s="106"/>
      <c r="KMA9" s="106"/>
      <c r="KME9" s="106"/>
      <c r="KMI9" s="106"/>
      <c r="KMM9" s="106"/>
      <c r="KMQ9" s="106"/>
      <c r="KMU9" s="106"/>
      <c r="KMY9" s="106"/>
      <c r="KNC9" s="106"/>
      <c r="KNG9" s="106"/>
      <c r="KNK9" s="106"/>
      <c r="KNO9" s="106"/>
      <c r="KNS9" s="106"/>
      <c r="KNW9" s="106"/>
      <c r="KOA9" s="106"/>
      <c r="KOE9" s="106"/>
      <c r="KOI9" s="106"/>
      <c r="KOM9" s="106"/>
      <c r="KOQ9" s="106"/>
      <c r="KOU9" s="106"/>
      <c r="KOY9" s="106"/>
      <c r="KPC9" s="106"/>
      <c r="KPG9" s="106"/>
      <c r="KPK9" s="106"/>
      <c r="KPO9" s="106"/>
      <c r="KPS9" s="106"/>
      <c r="KPW9" s="106"/>
      <c r="KQA9" s="106"/>
      <c r="KQE9" s="106"/>
      <c r="KQI9" s="106"/>
      <c r="KQM9" s="106"/>
      <c r="KQQ9" s="106"/>
      <c r="KQU9" s="106"/>
      <c r="KQY9" s="106"/>
      <c r="KRC9" s="106"/>
      <c r="KRG9" s="106"/>
      <c r="KRK9" s="106"/>
      <c r="KRO9" s="106"/>
      <c r="KRS9" s="106"/>
      <c r="KRW9" s="106"/>
      <c r="KSA9" s="106"/>
      <c r="KSE9" s="106"/>
      <c r="KSI9" s="106"/>
      <c r="KSM9" s="106"/>
      <c r="KSQ9" s="106"/>
      <c r="KSU9" s="106"/>
      <c r="KSY9" s="106"/>
      <c r="KTC9" s="106"/>
      <c r="KTG9" s="106"/>
      <c r="KTK9" s="106"/>
      <c r="KTO9" s="106"/>
      <c r="KTS9" s="106"/>
      <c r="KTW9" s="106"/>
      <c r="KUA9" s="106"/>
      <c r="KUE9" s="106"/>
      <c r="KUI9" s="106"/>
      <c r="KUM9" s="106"/>
      <c r="KUQ9" s="106"/>
      <c r="KUU9" s="106"/>
      <c r="KUY9" s="106"/>
      <c r="KVC9" s="106"/>
      <c r="KVG9" s="106"/>
      <c r="KVK9" s="106"/>
      <c r="KVO9" s="106"/>
      <c r="KVS9" s="106"/>
      <c r="KVW9" s="106"/>
      <c r="KWA9" s="106"/>
      <c r="KWE9" s="106"/>
      <c r="KWI9" s="106"/>
      <c r="KWM9" s="106"/>
      <c r="KWQ9" s="106"/>
      <c r="KWU9" s="106"/>
      <c r="KWY9" s="106"/>
      <c r="KXC9" s="106"/>
      <c r="KXG9" s="106"/>
      <c r="KXK9" s="106"/>
      <c r="KXO9" s="106"/>
      <c r="KXS9" s="106"/>
      <c r="KXW9" s="106"/>
      <c r="KYA9" s="106"/>
      <c r="KYE9" s="106"/>
      <c r="KYI9" s="106"/>
      <c r="KYM9" s="106"/>
      <c r="KYQ9" s="106"/>
      <c r="KYU9" s="106"/>
      <c r="KYY9" s="106"/>
      <c r="KZC9" s="106"/>
      <c r="KZG9" s="106"/>
      <c r="KZK9" s="106"/>
      <c r="KZO9" s="106"/>
      <c r="KZS9" s="106"/>
      <c r="KZW9" s="106"/>
      <c r="LAA9" s="106"/>
      <c r="LAE9" s="106"/>
      <c r="LAI9" s="106"/>
      <c r="LAM9" s="106"/>
      <c r="LAQ9" s="106"/>
      <c r="LAU9" s="106"/>
      <c r="LAY9" s="106"/>
      <c r="LBC9" s="106"/>
      <c r="LBG9" s="106"/>
      <c r="LBK9" s="106"/>
      <c r="LBO9" s="106"/>
      <c r="LBS9" s="106"/>
      <c r="LBW9" s="106"/>
      <c r="LCA9" s="106"/>
      <c r="LCE9" s="106"/>
      <c r="LCI9" s="106"/>
      <c r="LCM9" s="106"/>
      <c r="LCQ9" s="106"/>
      <c r="LCU9" s="106"/>
      <c r="LCY9" s="106"/>
      <c r="LDC9" s="106"/>
      <c r="LDG9" s="106"/>
      <c r="LDK9" s="106"/>
      <c r="LDO9" s="106"/>
      <c r="LDS9" s="106"/>
      <c r="LDW9" s="106"/>
      <c r="LEA9" s="106"/>
      <c r="LEE9" s="106"/>
      <c r="LEI9" s="106"/>
      <c r="LEM9" s="106"/>
      <c r="LEQ9" s="106"/>
      <c r="LEU9" s="106"/>
      <c r="LEY9" s="106"/>
      <c r="LFC9" s="106"/>
      <c r="LFG9" s="106"/>
      <c r="LFK9" s="106"/>
      <c r="LFO9" s="106"/>
      <c r="LFS9" s="106"/>
      <c r="LFW9" s="106"/>
      <c r="LGA9" s="106"/>
      <c r="LGE9" s="106"/>
      <c r="LGI9" s="106"/>
      <c r="LGM9" s="106"/>
      <c r="LGQ9" s="106"/>
      <c r="LGU9" s="106"/>
      <c r="LGY9" s="106"/>
      <c r="LHC9" s="106"/>
      <c r="LHG9" s="106"/>
      <c r="LHK9" s="106"/>
      <c r="LHO9" s="106"/>
      <c r="LHS9" s="106"/>
      <c r="LHW9" s="106"/>
      <c r="LIA9" s="106"/>
      <c r="LIE9" s="106"/>
      <c r="LII9" s="106"/>
      <c r="LIM9" s="106"/>
      <c r="LIQ9" s="106"/>
      <c r="LIU9" s="106"/>
      <c r="LIY9" s="106"/>
      <c r="LJC9" s="106"/>
      <c r="LJG9" s="106"/>
      <c r="LJK9" s="106"/>
      <c r="LJO9" s="106"/>
      <c r="LJS9" s="106"/>
      <c r="LJW9" s="106"/>
      <c r="LKA9" s="106"/>
      <c r="LKE9" s="106"/>
      <c r="LKI9" s="106"/>
      <c r="LKM9" s="106"/>
      <c r="LKQ9" s="106"/>
      <c r="LKU9" s="106"/>
      <c r="LKY9" s="106"/>
      <c r="LLC9" s="106"/>
      <c r="LLG9" s="106"/>
      <c r="LLK9" s="106"/>
      <c r="LLO9" s="106"/>
      <c r="LLS9" s="106"/>
      <c r="LLW9" s="106"/>
      <c r="LMA9" s="106"/>
      <c r="LME9" s="106"/>
      <c r="LMI9" s="106"/>
      <c r="LMM9" s="106"/>
      <c r="LMQ9" s="106"/>
      <c r="LMU9" s="106"/>
      <c r="LMY9" s="106"/>
      <c r="LNC9" s="106"/>
      <c r="LNG9" s="106"/>
      <c r="LNK9" s="106"/>
      <c r="LNO9" s="106"/>
      <c r="LNS9" s="106"/>
      <c r="LNW9" s="106"/>
      <c r="LOA9" s="106"/>
      <c r="LOE9" s="106"/>
      <c r="LOI9" s="106"/>
      <c r="LOM9" s="106"/>
      <c r="LOQ9" s="106"/>
      <c r="LOU9" s="106"/>
      <c r="LOY9" s="106"/>
      <c r="LPC9" s="106"/>
      <c r="LPG9" s="106"/>
      <c r="LPK9" s="106"/>
      <c r="LPO9" s="106"/>
      <c r="LPS9" s="106"/>
      <c r="LPW9" s="106"/>
      <c r="LQA9" s="106"/>
      <c r="LQE9" s="106"/>
      <c r="LQI9" s="106"/>
      <c r="LQM9" s="106"/>
      <c r="LQQ9" s="106"/>
      <c r="LQU9" s="106"/>
      <c r="LQY9" s="106"/>
      <c r="LRC9" s="106"/>
      <c r="LRG9" s="106"/>
      <c r="LRK9" s="106"/>
      <c r="LRO9" s="106"/>
      <c r="LRS9" s="106"/>
      <c r="LRW9" s="106"/>
      <c r="LSA9" s="106"/>
      <c r="LSE9" s="106"/>
      <c r="LSI9" s="106"/>
      <c r="LSM9" s="106"/>
      <c r="LSQ9" s="106"/>
      <c r="LSU9" s="106"/>
      <c r="LSY9" s="106"/>
      <c r="LTC9" s="106"/>
      <c r="LTG9" s="106"/>
      <c r="LTK9" s="106"/>
      <c r="LTO9" s="106"/>
      <c r="LTS9" s="106"/>
      <c r="LTW9" s="106"/>
      <c r="LUA9" s="106"/>
      <c r="LUE9" s="106"/>
      <c r="LUI9" s="106"/>
      <c r="LUM9" s="106"/>
      <c r="LUQ9" s="106"/>
      <c r="LUU9" s="106"/>
      <c r="LUY9" s="106"/>
      <c r="LVC9" s="106"/>
      <c r="LVG9" s="106"/>
      <c r="LVK9" s="106"/>
      <c r="LVO9" s="106"/>
      <c r="LVS9" s="106"/>
      <c r="LVW9" s="106"/>
      <c r="LWA9" s="106"/>
      <c r="LWE9" s="106"/>
      <c r="LWI9" s="106"/>
      <c r="LWM9" s="106"/>
      <c r="LWQ9" s="106"/>
      <c r="LWU9" s="106"/>
      <c r="LWY9" s="106"/>
      <c r="LXC9" s="106"/>
      <c r="LXG9" s="106"/>
      <c r="LXK9" s="106"/>
      <c r="LXO9" s="106"/>
      <c r="LXS9" s="106"/>
      <c r="LXW9" s="106"/>
      <c r="LYA9" s="106"/>
      <c r="LYE9" s="106"/>
      <c r="LYI9" s="106"/>
      <c r="LYM9" s="106"/>
      <c r="LYQ9" s="106"/>
      <c r="LYU9" s="106"/>
      <c r="LYY9" s="106"/>
      <c r="LZC9" s="106"/>
      <c r="LZG9" s="106"/>
      <c r="LZK9" s="106"/>
      <c r="LZO9" s="106"/>
      <c r="LZS9" s="106"/>
      <c r="LZW9" s="106"/>
      <c r="MAA9" s="106"/>
      <c r="MAE9" s="106"/>
      <c r="MAI9" s="106"/>
      <c r="MAM9" s="106"/>
      <c r="MAQ9" s="106"/>
      <c r="MAU9" s="106"/>
      <c r="MAY9" s="106"/>
      <c r="MBC9" s="106"/>
      <c r="MBG9" s="106"/>
      <c r="MBK9" s="106"/>
      <c r="MBO9" s="106"/>
      <c r="MBS9" s="106"/>
      <c r="MBW9" s="106"/>
      <c r="MCA9" s="106"/>
      <c r="MCE9" s="106"/>
      <c r="MCI9" s="106"/>
      <c r="MCM9" s="106"/>
      <c r="MCQ9" s="106"/>
      <c r="MCU9" s="106"/>
      <c r="MCY9" s="106"/>
      <c r="MDC9" s="106"/>
      <c r="MDG9" s="106"/>
      <c r="MDK9" s="106"/>
      <c r="MDO9" s="106"/>
      <c r="MDS9" s="106"/>
      <c r="MDW9" s="106"/>
      <c r="MEA9" s="106"/>
      <c r="MEE9" s="106"/>
      <c r="MEI9" s="106"/>
      <c r="MEM9" s="106"/>
      <c r="MEQ9" s="106"/>
      <c r="MEU9" s="106"/>
      <c r="MEY9" s="106"/>
      <c r="MFC9" s="106"/>
      <c r="MFG9" s="106"/>
      <c r="MFK9" s="106"/>
      <c r="MFO9" s="106"/>
      <c r="MFS9" s="106"/>
      <c r="MFW9" s="106"/>
      <c r="MGA9" s="106"/>
      <c r="MGE9" s="106"/>
      <c r="MGI9" s="106"/>
      <c r="MGM9" s="106"/>
      <c r="MGQ9" s="106"/>
      <c r="MGU9" s="106"/>
      <c r="MGY9" s="106"/>
      <c r="MHC9" s="106"/>
      <c r="MHG9" s="106"/>
      <c r="MHK9" s="106"/>
      <c r="MHO9" s="106"/>
      <c r="MHS9" s="106"/>
      <c r="MHW9" s="106"/>
      <c r="MIA9" s="106"/>
      <c r="MIE9" s="106"/>
      <c r="MII9" s="106"/>
      <c r="MIM9" s="106"/>
      <c r="MIQ9" s="106"/>
      <c r="MIU9" s="106"/>
      <c r="MIY9" s="106"/>
      <c r="MJC9" s="106"/>
      <c r="MJG9" s="106"/>
      <c r="MJK9" s="106"/>
      <c r="MJO9" s="106"/>
      <c r="MJS9" s="106"/>
      <c r="MJW9" s="106"/>
      <c r="MKA9" s="106"/>
      <c r="MKE9" s="106"/>
      <c r="MKI9" s="106"/>
      <c r="MKM9" s="106"/>
      <c r="MKQ9" s="106"/>
      <c r="MKU9" s="106"/>
      <c r="MKY9" s="106"/>
      <c r="MLC9" s="106"/>
      <c r="MLG9" s="106"/>
      <c r="MLK9" s="106"/>
      <c r="MLO9" s="106"/>
      <c r="MLS9" s="106"/>
      <c r="MLW9" s="106"/>
      <c r="MMA9" s="106"/>
      <c r="MME9" s="106"/>
      <c r="MMI9" s="106"/>
      <c r="MMM9" s="106"/>
      <c r="MMQ9" s="106"/>
      <c r="MMU9" s="106"/>
      <c r="MMY9" s="106"/>
      <c r="MNC9" s="106"/>
      <c r="MNG9" s="106"/>
      <c r="MNK9" s="106"/>
      <c r="MNO9" s="106"/>
      <c r="MNS9" s="106"/>
      <c r="MNW9" s="106"/>
      <c r="MOA9" s="106"/>
      <c r="MOE9" s="106"/>
      <c r="MOI9" s="106"/>
      <c r="MOM9" s="106"/>
      <c r="MOQ9" s="106"/>
      <c r="MOU9" s="106"/>
      <c r="MOY9" s="106"/>
      <c r="MPC9" s="106"/>
      <c r="MPG9" s="106"/>
      <c r="MPK9" s="106"/>
      <c r="MPO9" s="106"/>
      <c r="MPS9" s="106"/>
      <c r="MPW9" s="106"/>
      <c r="MQA9" s="106"/>
      <c r="MQE9" s="106"/>
      <c r="MQI9" s="106"/>
      <c r="MQM9" s="106"/>
      <c r="MQQ9" s="106"/>
      <c r="MQU9" s="106"/>
      <c r="MQY9" s="106"/>
      <c r="MRC9" s="106"/>
      <c r="MRG9" s="106"/>
      <c r="MRK9" s="106"/>
      <c r="MRO9" s="106"/>
      <c r="MRS9" s="106"/>
      <c r="MRW9" s="106"/>
      <c r="MSA9" s="106"/>
      <c r="MSE9" s="106"/>
      <c r="MSI9" s="106"/>
      <c r="MSM9" s="106"/>
      <c r="MSQ9" s="106"/>
      <c r="MSU9" s="106"/>
      <c r="MSY9" s="106"/>
      <c r="MTC9" s="106"/>
      <c r="MTG9" s="106"/>
      <c r="MTK9" s="106"/>
      <c r="MTO9" s="106"/>
      <c r="MTS9" s="106"/>
      <c r="MTW9" s="106"/>
      <c r="MUA9" s="106"/>
      <c r="MUE9" s="106"/>
      <c r="MUI9" s="106"/>
      <c r="MUM9" s="106"/>
      <c r="MUQ9" s="106"/>
      <c r="MUU9" s="106"/>
      <c r="MUY9" s="106"/>
      <c r="MVC9" s="106"/>
      <c r="MVG9" s="106"/>
      <c r="MVK9" s="106"/>
      <c r="MVO9" s="106"/>
      <c r="MVS9" s="106"/>
      <c r="MVW9" s="106"/>
      <c r="MWA9" s="106"/>
      <c r="MWE9" s="106"/>
      <c r="MWI9" s="106"/>
      <c r="MWM9" s="106"/>
      <c r="MWQ9" s="106"/>
      <c r="MWU9" s="106"/>
      <c r="MWY9" s="106"/>
      <c r="MXC9" s="106"/>
      <c r="MXG9" s="106"/>
      <c r="MXK9" s="106"/>
      <c r="MXO9" s="106"/>
      <c r="MXS9" s="106"/>
      <c r="MXW9" s="106"/>
      <c r="MYA9" s="106"/>
      <c r="MYE9" s="106"/>
      <c r="MYI9" s="106"/>
      <c r="MYM9" s="106"/>
      <c r="MYQ9" s="106"/>
      <c r="MYU9" s="106"/>
      <c r="MYY9" s="106"/>
      <c r="MZC9" s="106"/>
      <c r="MZG9" s="106"/>
      <c r="MZK9" s="106"/>
      <c r="MZO9" s="106"/>
      <c r="MZS9" s="106"/>
      <c r="MZW9" s="106"/>
      <c r="NAA9" s="106"/>
      <c r="NAE9" s="106"/>
      <c r="NAI9" s="106"/>
      <c r="NAM9" s="106"/>
      <c r="NAQ9" s="106"/>
      <c r="NAU9" s="106"/>
      <c r="NAY9" s="106"/>
      <c r="NBC9" s="106"/>
      <c r="NBG9" s="106"/>
      <c r="NBK9" s="106"/>
      <c r="NBO9" s="106"/>
      <c r="NBS9" s="106"/>
      <c r="NBW9" s="106"/>
      <c r="NCA9" s="106"/>
      <c r="NCE9" s="106"/>
      <c r="NCI9" s="106"/>
      <c r="NCM9" s="106"/>
      <c r="NCQ9" s="106"/>
      <c r="NCU9" s="106"/>
      <c r="NCY9" s="106"/>
      <c r="NDC9" s="106"/>
      <c r="NDG9" s="106"/>
      <c r="NDK9" s="106"/>
      <c r="NDO9" s="106"/>
      <c r="NDS9" s="106"/>
      <c r="NDW9" s="106"/>
      <c r="NEA9" s="106"/>
      <c r="NEE9" s="106"/>
      <c r="NEI9" s="106"/>
      <c r="NEM9" s="106"/>
      <c r="NEQ9" s="106"/>
      <c r="NEU9" s="106"/>
      <c r="NEY9" s="106"/>
      <c r="NFC9" s="106"/>
      <c r="NFG9" s="106"/>
      <c r="NFK9" s="106"/>
      <c r="NFO9" s="106"/>
      <c r="NFS9" s="106"/>
      <c r="NFW9" s="106"/>
      <c r="NGA9" s="106"/>
      <c r="NGE9" s="106"/>
      <c r="NGI9" s="106"/>
      <c r="NGM9" s="106"/>
      <c r="NGQ9" s="106"/>
      <c r="NGU9" s="106"/>
      <c r="NGY9" s="106"/>
      <c r="NHC9" s="106"/>
      <c r="NHG9" s="106"/>
      <c r="NHK9" s="106"/>
      <c r="NHO9" s="106"/>
      <c r="NHS9" s="106"/>
      <c r="NHW9" s="106"/>
      <c r="NIA9" s="106"/>
      <c r="NIE9" s="106"/>
      <c r="NII9" s="106"/>
      <c r="NIM9" s="106"/>
      <c r="NIQ9" s="106"/>
      <c r="NIU9" s="106"/>
      <c r="NIY9" s="106"/>
      <c r="NJC9" s="106"/>
      <c r="NJG9" s="106"/>
      <c r="NJK9" s="106"/>
      <c r="NJO9" s="106"/>
      <c r="NJS9" s="106"/>
      <c r="NJW9" s="106"/>
      <c r="NKA9" s="106"/>
      <c r="NKE9" s="106"/>
      <c r="NKI9" s="106"/>
      <c r="NKM9" s="106"/>
      <c r="NKQ9" s="106"/>
      <c r="NKU9" s="106"/>
      <c r="NKY9" s="106"/>
      <c r="NLC9" s="106"/>
      <c r="NLG9" s="106"/>
      <c r="NLK9" s="106"/>
      <c r="NLO9" s="106"/>
      <c r="NLS9" s="106"/>
      <c r="NLW9" s="106"/>
      <c r="NMA9" s="106"/>
      <c r="NME9" s="106"/>
      <c r="NMI9" s="106"/>
      <c r="NMM9" s="106"/>
      <c r="NMQ9" s="106"/>
      <c r="NMU9" s="106"/>
      <c r="NMY9" s="106"/>
      <c r="NNC9" s="106"/>
      <c r="NNG9" s="106"/>
      <c r="NNK9" s="106"/>
      <c r="NNO9" s="106"/>
      <c r="NNS9" s="106"/>
      <c r="NNW9" s="106"/>
      <c r="NOA9" s="106"/>
      <c r="NOE9" s="106"/>
      <c r="NOI9" s="106"/>
      <c r="NOM9" s="106"/>
      <c r="NOQ9" s="106"/>
      <c r="NOU9" s="106"/>
      <c r="NOY9" s="106"/>
      <c r="NPC9" s="106"/>
      <c r="NPG9" s="106"/>
      <c r="NPK9" s="106"/>
      <c r="NPO9" s="106"/>
      <c r="NPS9" s="106"/>
      <c r="NPW9" s="106"/>
      <c r="NQA9" s="106"/>
      <c r="NQE9" s="106"/>
      <c r="NQI9" s="106"/>
      <c r="NQM9" s="106"/>
      <c r="NQQ9" s="106"/>
      <c r="NQU9" s="106"/>
      <c r="NQY9" s="106"/>
      <c r="NRC9" s="106"/>
      <c r="NRG9" s="106"/>
      <c r="NRK9" s="106"/>
      <c r="NRO9" s="106"/>
      <c r="NRS9" s="106"/>
      <c r="NRW9" s="106"/>
      <c r="NSA9" s="106"/>
      <c r="NSE9" s="106"/>
      <c r="NSI9" s="106"/>
      <c r="NSM9" s="106"/>
      <c r="NSQ9" s="106"/>
      <c r="NSU9" s="106"/>
      <c r="NSY9" s="106"/>
      <c r="NTC9" s="106"/>
      <c r="NTG9" s="106"/>
      <c r="NTK9" s="106"/>
      <c r="NTO9" s="106"/>
      <c r="NTS9" s="106"/>
      <c r="NTW9" s="106"/>
      <c r="NUA9" s="106"/>
      <c r="NUE9" s="106"/>
      <c r="NUI9" s="106"/>
      <c r="NUM9" s="106"/>
      <c r="NUQ9" s="106"/>
      <c r="NUU9" s="106"/>
      <c r="NUY9" s="106"/>
      <c r="NVC9" s="106"/>
      <c r="NVG9" s="106"/>
      <c r="NVK9" s="106"/>
      <c r="NVO9" s="106"/>
      <c r="NVS9" s="106"/>
      <c r="NVW9" s="106"/>
      <c r="NWA9" s="106"/>
      <c r="NWE9" s="106"/>
      <c r="NWI9" s="106"/>
      <c r="NWM9" s="106"/>
      <c r="NWQ9" s="106"/>
      <c r="NWU9" s="106"/>
      <c r="NWY9" s="106"/>
      <c r="NXC9" s="106"/>
      <c r="NXG9" s="106"/>
      <c r="NXK9" s="106"/>
      <c r="NXO9" s="106"/>
      <c r="NXS9" s="106"/>
      <c r="NXW9" s="106"/>
      <c r="NYA9" s="106"/>
      <c r="NYE9" s="106"/>
      <c r="NYI9" s="106"/>
      <c r="NYM9" s="106"/>
      <c r="NYQ9" s="106"/>
      <c r="NYU9" s="106"/>
      <c r="NYY9" s="106"/>
      <c r="NZC9" s="106"/>
      <c r="NZG9" s="106"/>
      <c r="NZK9" s="106"/>
      <c r="NZO9" s="106"/>
      <c r="NZS9" s="106"/>
      <c r="NZW9" s="106"/>
      <c r="OAA9" s="106"/>
      <c r="OAE9" s="106"/>
      <c r="OAI9" s="106"/>
      <c r="OAM9" s="106"/>
      <c r="OAQ9" s="106"/>
      <c r="OAU9" s="106"/>
      <c r="OAY9" s="106"/>
      <c r="OBC9" s="106"/>
      <c r="OBG9" s="106"/>
      <c r="OBK9" s="106"/>
      <c r="OBO9" s="106"/>
      <c r="OBS9" s="106"/>
      <c r="OBW9" s="106"/>
      <c r="OCA9" s="106"/>
      <c r="OCE9" s="106"/>
      <c r="OCI9" s="106"/>
      <c r="OCM9" s="106"/>
      <c r="OCQ9" s="106"/>
      <c r="OCU9" s="106"/>
      <c r="OCY9" s="106"/>
      <c r="ODC9" s="106"/>
      <c r="ODG9" s="106"/>
      <c r="ODK9" s="106"/>
      <c r="ODO9" s="106"/>
      <c r="ODS9" s="106"/>
      <c r="ODW9" s="106"/>
      <c r="OEA9" s="106"/>
      <c r="OEE9" s="106"/>
      <c r="OEI9" s="106"/>
      <c r="OEM9" s="106"/>
      <c r="OEQ9" s="106"/>
      <c r="OEU9" s="106"/>
      <c r="OEY9" s="106"/>
      <c r="OFC9" s="106"/>
      <c r="OFG9" s="106"/>
      <c r="OFK9" s="106"/>
      <c r="OFO9" s="106"/>
      <c r="OFS9" s="106"/>
      <c r="OFW9" s="106"/>
      <c r="OGA9" s="106"/>
      <c r="OGE9" s="106"/>
      <c r="OGI9" s="106"/>
      <c r="OGM9" s="106"/>
      <c r="OGQ9" s="106"/>
      <c r="OGU9" s="106"/>
      <c r="OGY9" s="106"/>
      <c r="OHC9" s="106"/>
      <c r="OHG9" s="106"/>
      <c r="OHK9" s="106"/>
      <c r="OHO9" s="106"/>
      <c r="OHS9" s="106"/>
      <c r="OHW9" s="106"/>
      <c r="OIA9" s="106"/>
      <c r="OIE9" s="106"/>
      <c r="OII9" s="106"/>
      <c r="OIM9" s="106"/>
      <c r="OIQ9" s="106"/>
      <c r="OIU9" s="106"/>
      <c r="OIY9" s="106"/>
      <c r="OJC9" s="106"/>
      <c r="OJG9" s="106"/>
      <c r="OJK9" s="106"/>
      <c r="OJO9" s="106"/>
      <c r="OJS9" s="106"/>
      <c r="OJW9" s="106"/>
      <c r="OKA9" s="106"/>
      <c r="OKE9" s="106"/>
      <c r="OKI9" s="106"/>
      <c r="OKM9" s="106"/>
      <c r="OKQ9" s="106"/>
      <c r="OKU9" s="106"/>
      <c r="OKY9" s="106"/>
      <c r="OLC9" s="106"/>
      <c r="OLG9" s="106"/>
      <c r="OLK9" s="106"/>
      <c r="OLO9" s="106"/>
      <c r="OLS9" s="106"/>
      <c r="OLW9" s="106"/>
      <c r="OMA9" s="106"/>
      <c r="OME9" s="106"/>
      <c r="OMI9" s="106"/>
      <c r="OMM9" s="106"/>
      <c r="OMQ9" s="106"/>
      <c r="OMU9" s="106"/>
      <c r="OMY9" s="106"/>
      <c r="ONC9" s="106"/>
      <c r="ONG9" s="106"/>
      <c r="ONK9" s="106"/>
      <c r="ONO9" s="106"/>
      <c r="ONS9" s="106"/>
      <c r="ONW9" s="106"/>
      <c r="OOA9" s="106"/>
      <c r="OOE9" s="106"/>
      <c r="OOI9" s="106"/>
      <c r="OOM9" s="106"/>
      <c r="OOQ9" s="106"/>
      <c r="OOU9" s="106"/>
      <c r="OOY9" s="106"/>
      <c r="OPC9" s="106"/>
      <c r="OPG9" s="106"/>
      <c r="OPK9" s="106"/>
      <c r="OPO9" s="106"/>
      <c r="OPS9" s="106"/>
      <c r="OPW9" s="106"/>
      <c r="OQA9" s="106"/>
      <c r="OQE9" s="106"/>
      <c r="OQI9" s="106"/>
      <c r="OQM9" s="106"/>
      <c r="OQQ9" s="106"/>
      <c r="OQU9" s="106"/>
      <c r="OQY9" s="106"/>
      <c r="ORC9" s="106"/>
      <c r="ORG9" s="106"/>
      <c r="ORK9" s="106"/>
      <c r="ORO9" s="106"/>
      <c r="ORS9" s="106"/>
      <c r="ORW9" s="106"/>
      <c r="OSA9" s="106"/>
      <c r="OSE9" s="106"/>
      <c r="OSI9" s="106"/>
      <c r="OSM9" s="106"/>
      <c r="OSQ9" s="106"/>
      <c r="OSU9" s="106"/>
      <c r="OSY9" s="106"/>
      <c r="OTC9" s="106"/>
      <c r="OTG9" s="106"/>
      <c r="OTK9" s="106"/>
      <c r="OTO9" s="106"/>
      <c r="OTS9" s="106"/>
      <c r="OTW9" s="106"/>
      <c r="OUA9" s="106"/>
      <c r="OUE9" s="106"/>
      <c r="OUI9" s="106"/>
      <c r="OUM9" s="106"/>
      <c r="OUQ9" s="106"/>
      <c r="OUU9" s="106"/>
      <c r="OUY9" s="106"/>
      <c r="OVC9" s="106"/>
      <c r="OVG9" s="106"/>
      <c r="OVK9" s="106"/>
      <c r="OVO9" s="106"/>
      <c r="OVS9" s="106"/>
      <c r="OVW9" s="106"/>
      <c r="OWA9" s="106"/>
      <c r="OWE9" s="106"/>
      <c r="OWI9" s="106"/>
      <c r="OWM9" s="106"/>
      <c r="OWQ9" s="106"/>
      <c r="OWU9" s="106"/>
      <c r="OWY9" s="106"/>
      <c r="OXC9" s="106"/>
      <c r="OXG9" s="106"/>
      <c r="OXK9" s="106"/>
      <c r="OXO9" s="106"/>
      <c r="OXS9" s="106"/>
      <c r="OXW9" s="106"/>
      <c r="OYA9" s="106"/>
      <c r="OYE9" s="106"/>
      <c r="OYI9" s="106"/>
      <c r="OYM9" s="106"/>
      <c r="OYQ9" s="106"/>
      <c r="OYU9" s="106"/>
      <c r="OYY9" s="106"/>
      <c r="OZC9" s="106"/>
      <c r="OZG9" s="106"/>
      <c r="OZK9" s="106"/>
      <c r="OZO9" s="106"/>
      <c r="OZS9" s="106"/>
      <c r="OZW9" s="106"/>
      <c r="PAA9" s="106"/>
      <c r="PAE9" s="106"/>
      <c r="PAI9" s="106"/>
      <c r="PAM9" s="106"/>
      <c r="PAQ9" s="106"/>
      <c r="PAU9" s="106"/>
      <c r="PAY9" s="106"/>
      <c r="PBC9" s="106"/>
      <c r="PBG9" s="106"/>
      <c r="PBK9" s="106"/>
      <c r="PBO9" s="106"/>
      <c r="PBS9" s="106"/>
      <c r="PBW9" s="106"/>
      <c r="PCA9" s="106"/>
      <c r="PCE9" s="106"/>
      <c r="PCI9" s="106"/>
      <c r="PCM9" s="106"/>
      <c r="PCQ9" s="106"/>
      <c r="PCU9" s="106"/>
      <c r="PCY9" s="106"/>
      <c r="PDC9" s="106"/>
      <c r="PDG9" s="106"/>
      <c r="PDK9" s="106"/>
      <c r="PDO9" s="106"/>
      <c r="PDS9" s="106"/>
      <c r="PDW9" s="106"/>
      <c r="PEA9" s="106"/>
      <c r="PEE9" s="106"/>
      <c r="PEI9" s="106"/>
      <c r="PEM9" s="106"/>
      <c r="PEQ9" s="106"/>
      <c r="PEU9" s="106"/>
      <c r="PEY9" s="106"/>
      <c r="PFC9" s="106"/>
      <c r="PFG9" s="106"/>
      <c r="PFK9" s="106"/>
      <c r="PFO9" s="106"/>
      <c r="PFS9" s="106"/>
      <c r="PFW9" s="106"/>
      <c r="PGA9" s="106"/>
      <c r="PGE9" s="106"/>
      <c r="PGI9" s="106"/>
      <c r="PGM9" s="106"/>
      <c r="PGQ9" s="106"/>
      <c r="PGU9" s="106"/>
      <c r="PGY9" s="106"/>
      <c r="PHC9" s="106"/>
      <c r="PHG9" s="106"/>
      <c r="PHK9" s="106"/>
      <c r="PHO9" s="106"/>
      <c r="PHS9" s="106"/>
      <c r="PHW9" s="106"/>
      <c r="PIA9" s="106"/>
      <c r="PIE9" s="106"/>
      <c r="PII9" s="106"/>
      <c r="PIM9" s="106"/>
      <c r="PIQ9" s="106"/>
      <c r="PIU9" s="106"/>
      <c r="PIY9" s="106"/>
      <c r="PJC9" s="106"/>
      <c r="PJG9" s="106"/>
      <c r="PJK9" s="106"/>
      <c r="PJO9" s="106"/>
      <c r="PJS9" s="106"/>
      <c r="PJW9" s="106"/>
      <c r="PKA9" s="106"/>
      <c r="PKE9" s="106"/>
      <c r="PKI9" s="106"/>
      <c r="PKM9" s="106"/>
      <c r="PKQ9" s="106"/>
      <c r="PKU9" s="106"/>
      <c r="PKY9" s="106"/>
      <c r="PLC9" s="106"/>
      <c r="PLG9" s="106"/>
      <c r="PLK9" s="106"/>
      <c r="PLO9" s="106"/>
      <c r="PLS9" s="106"/>
      <c r="PLW9" s="106"/>
      <c r="PMA9" s="106"/>
      <c r="PME9" s="106"/>
      <c r="PMI9" s="106"/>
      <c r="PMM9" s="106"/>
      <c r="PMQ9" s="106"/>
      <c r="PMU9" s="106"/>
      <c r="PMY9" s="106"/>
      <c r="PNC9" s="106"/>
      <c r="PNG9" s="106"/>
      <c r="PNK9" s="106"/>
      <c r="PNO9" s="106"/>
      <c r="PNS9" s="106"/>
      <c r="PNW9" s="106"/>
      <c r="POA9" s="106"/>
      <c r="POE9" s="106"/>
      <c r="POI9" s="106"/>
      <c r="POM9" s="106"/>
      <c r="POQ9" s="106"/>
      <c r="POU9" s="106"/>
      <c r="POY9" s="106"/>
      <c r="PPC9" s="106"/>
      <c r="PPG9" s="106"/>
      <c r="PPK9" s="106"/>
      <c r="PPO9" s="106"/>
      <c r="PPS9" s="106"/>
      <c r="PPW9" s="106"/>
      <c r="PQA9" s="106"/>
      <c r="PQE9" s="106"/>
      <c r="PQI9" s="106"/>
      <c r="PQM9" s="106"/>
      <c r="PQQ9" s="106"/>
      <c r="PQU9" s="106"/>
      <c r="PQY9" s="106"/>
      <c r="PRC9" s="106"/>
      <c r="PRG9" s="106"/>
      <c r="PRK9" s="106"/>
      <c r="PRO9" s="106"/>
      <c r="PRS9" s="106"/>
      <c r="PRW9" s="106"/>
      <c r="PSA9" s="106"/>
      <c r="PSE9" s="106"/>
      <c r="PSI9" s="106"/>
      <c r="PSM9" s="106"/>
      <c r="PSQ9" s="106"/>
      <c r="PSU9" s="106"/>
      <c r="PSY9" s="106"/>
      <c r="PTC9" s="106"/>
      <c r="PTG9" s="106"/>
      <c r="PTK9" s="106"/>
      <c r="PTO9" s="106"/>
      <c r="PTS9" s="106"/>
      <c r="PTW9" s="106"/>
      <c r="PUA9" s="106"/>
      <c r="PUE9" s="106"/>
      <c r="PUI9" s="106"/>
      <c r="PUM9" s="106"/>
      <c r="PUQ9" s="106"/>
      <c r="PUU9" s="106"/>
      <c r="PUY9" s="106"/>
      <c r="PVC9" s="106"/>
      <c r="PVG9" s="106"/>
      <c r="PVK9" s="106"/>
      <c r="PVO9" s="106"/>
      <c r="PVS9" s="106"/>
      <c r="PVW9" s="106"/>
      <c r="PWA9" s="106"/>
      <c r="PWE9" s="106"/>
      <c r="PWI9" s="106"/>
      <c r="PWM9" s="106"/>
      <c r="PWQ9" s="106"/>
      <c r="PWU9" s="106"/>
      <c r="PWY9" s="106"/>
      <c r="PXC9" s="106"/>
      <c r="PXG9" s="106"/>
      <c r="PXK9" s="106"/>
      <c r="PXO9" s="106"/>
      <c r="PXS9" s="106"/>
      <c r="PXW9" s="106"/>
      <c r="PYA9" s="106"/>
      <c r="PYE9" s="106"/>
      <c r="PYI9" s="106"/>
      <c r="PYM9" s="106"/>
      <c r="PYQ9" s="106"/>
      <c r="PYU9" s="106"/>
      <c r="PYY9" s="106"/>
      <c r="PZC9" s="106"/>
      <c r="PZG9" s="106"/>
      <c r="PZK9" s="106"/>
      <c r="PZO9" s="106"/>
      <c r="PZS9" s="106"/>
      <c r="PZW9" s="106"/>
      <c r="QAA9" s="106"/>
      <c r="QAE9" s="106"/>
      <c r="QAI9" s="106"/>
      <c r="QAM9" s="106"/>
      <c r="QAQ9" s="106"/>
      <c r="QAU9" s="106"/>
      <c r="QAY9" s="106"/>
      <c r="QBC9" s="106"/>
      <c r="QBG9" s="106"/>
      <c r="QBK9" s="106"/>
      <c r="QBO9" s="106"/>
      <c r="QBS9" s="106"/>
      <c r="QBW9" s="106"/>
      <c r="QCA9" s="106"/>
      <c r="QCE9" s="106"/>
      <c r="QCI9" s="106"/>
      <c r="QCM9" s="106"/>
      <c r="QCQ9" s="106"/>
      <c r="QCU9" s="106"/>
      <c r="QCY9" s="106"/>
      <c r="QDC9" s="106"/>
      <c r="QDG9" s="106"/>
      <c r="QDK9" s="106"/>
      <c r="QDO9" s="106"/>
      <c r="QDS9" s="106"/>
      <c r="QDW9" s="106"/>
      <c r="QEA9" s="106"/>
      <c r="QEE9" s="106"/>
      <c r="QEI9" s="106"/>
      <c r="QEM9" s="106"/>
      <c r="QEQ9" s="106"/>
      <c r="QEU9" s="106"/>
      <c r="QEY9" s="106"/>
      <c r="QFC9" s="106"/>
      <c r="QFG9" s="106"/>
      <c r="QFK9" s="106"/>
      <c r="QFO9" s="106"/>
      <c r="QFS9" s="106"/>
      <c r="QFW9" s="106"/>
      <c r="QGA9" s="106"/>
      <c r="QGE9" s="106"/>
      <c r="QGI9" s="106"/>
      <c r="QGM9" s="106"/>
      <c r="QGQ9" s="106"/>
      <c r="QGU9" s="106"/>
      <c r="QGY9" s="106"/>
      <c r="QHC9" s="106"/>
      <c r="QHG9" s="106"/>
      <c r="QHK9" s="106"/>
      <c r="QHO9" s="106"/>
      <c r="QHS9" s="106"/>
      <c r="QHW9" s="106"/>
      <c r="QIA9" s="106"/>
      <c r="QIE9" s="106"/>
      <c r="QII9" s="106"/>
      <c r="QIM9" s="106"/>
      <c r="QIQ9" s="106"/>
      <c r="QIU9" s="106"/>
      <c r="QIY9" s="106"/>
      <c r="QJC9" s="106"/>
      <c r="QJG9" s="106"/>
      <c r="QJK9" s="106"/>
      <c r="QJO9" s="106"/>
      <c r="QJS9" s="106"/>
      <c r="QJW9" s="106"/>
      <c r="QKA9" s="106"/>
      <c r="QKE9" s="106"/>
      <c r="QKI9" s="106"/>
      <c r="QKM9" s="106"/>
      <c r="QKQ9" s="106"/>
      <c r="QKU9" s="106"/>
      <c r="QKY9" s="106"/>
      <c r="QLC9" s="106"/>
      <c r="QLG9" s="106"/>
      <c r="QLK9" s="106"/>
      <c r="QLO9" s="106"/>
      <c r="QLS9" s="106"/>
      <c r="QLW9" s="106"/>
      <c r="QMA9" s="106"/>
      <c r="QME9" s="106"/>
      <c r="QMI9" s="106"/>
      <c r="QMM9" s="106"/>
      <c r="QMQ9" s="106"/>
      <c r="QMU9" s="106"/>
      <c r="QMY9" s="106"/>
      <c r="QNC9" s="106"/>
      <c r="QNG9" s="106"/>
      <c r="QNK9" s="106"/>
      <c r="QNO9" s="106"/>
      <c r="QNS9" s="106"/>
      <c r="QNW9" s="106"/>
      <c r="QOA9" s="106"/>
      <c r="QOE9" s="106"/>
      <c r="QOI9" s="106"/>
      <c r="QOM9" s="106"/>
      <c r="QOQ9" s="106"/>
      <c r="QOU9" s="106"/>
      <c r="QOY9" s="106"/>
      <c r="QPC9" s="106"/>
      <c r="QPG9" s="106"/>
      <c r="QPK9" s="106"/>
      <c r="QPO9" s="106"/>
      <c r="QPS9" s="106"/>
      <c r="QPW9" s="106"/>
      <c r="QQA9" s="106"/>
      <c r="QQE9" s="106"/>
      <c r="QQI9" s="106"/>
      <c r="QQM9" s="106"/>
      <c r="QQQ9" s="106"/>
      <c r="QQU9" s="106"/>
      <c r="QQY9" s="106"/>
      <c r="QRC9" s="106"/>
      <c r="QRG9" s="106"/>
      <c r="QRK9" s="106"/>
      <c r="QRO9" s="106"/>
      <c r="QRS9" s="106"/>
      <c r="QRW9" s="106"/>
      <c r="QSA9" s="106"/>
      <c r="QSE9" s="106"/>
      <c r="QSI9" s="106"/>
      <c r="QSM9" s="106"/>
      <c r="QSQ9" s="106"/>
      <c r="QSU9" s="106"/>
      <c r="QSY9" s="106"/>
      <c r="QTC9" s="106"/>
      <c r="QTG9" s="106"/>
      <c r="QTK9" s="106"/>
      <c r="QTO9" s="106"/>
      <c r="QTS9" s="106"/>
      <c r="QTW9" s="106"/>
      <c r="QUA9" s="106"/>
      <c r="QUE9" s="106"/>
      <c r="QUI9" s="106"/>
      <c r="QUM9" s="106"/>
      <c r="QUQ9" s="106"/>
      <c r="QUU9" s="106"/>
      <c r="QUY9" s="106"/>
      <c r="QVC9" s="106"/>
      <c r="QVG9" s="106"/>
      <c r="QVK9" s="106"/>
      <c r="QVO9" s="106"/>
      <c r="QVS9" s="106"/>
      <c r="QVW9" s="106"/>
      <c r="QWA9" s="106"/>
      <c r="QWE9" s="106"/>
      <c r="QWI9" s="106"/>
      <c r="QWM9" s="106"/>
      <c r="QWQ9" s="106"/>
      <c r="QWU9" s="106"/>
      <c r="QWY9" s="106"/>
      <c r="QXC9" s="106"/>
      <c r="QXG9" s="106"/>
      <c r="QXK9" s="106"/>
      <c r="QXO9" s="106"/>
      <c r="QXS9" s="106"/>
      <c r="QXW9" s="106"/>
      <c r="QYA9" s="106"/>
      <c r="QYE9" s="106"/>
      <c r="QYI9" s="106"/>
      <c r="QYM9" s="106"/>
      <c r="QYQ9" s="106"/>
      <c r="QYU9" s="106"/>
      <c r="QYY9" s="106"/>
      <c r="QZC9" s="106"/>
      <c r="QZG9" s="106"/>
      <c r="QZK9" s="106"/>
      <c r="QZO9" s="106"/>
      <c r="QZS9" s="106"/>
      <c r="QZW9" s="106"/>
      <c r="RAA9" s="106"/>
      <c r="RAE9" s="106"/>
      <c r="RAI9" s="106"/>
      <c r="RAM9" s="106"/>
      <c r="RAQ9" s="106"/>
      <c r="RAU9" s="106"/>
      <c r="RAY9" s="106"/>
      <c r="RBC9" s="106"/>
      <c r="RBG9" s="106"/>
      <c r="RBK9" s="106"/>
      <c r="RBO9" s="106"/>
      <c r="RBS9" s="106"/>
      <c r="RBW9" s="106"/>
      <c r="RCA9" s="106"/>
      <c r="RCE9" s="106"/>
      <c r="RCI9" s="106"/>
      <c r="RCM9" s="106"/>
      <c r="RCQ9" s="106"/>
      <c r="RCU9" s="106"/>
      <c r="RCY9" s="106"/>
      <c r="RDC9" s="106"/>
      <c r="RDG9" s="106"/>
      <c r="RDK9" s="106"/>
      <c r="RDO9" s="106"/>
      <c r="RDS9" s="106"/>
      <c r="RDW9" s="106"/>
      <c r="REA9" s="106"/>
      <c r="REE9" s="106"/>
      <c r="REI9" s="106"/>
      <c r="REM9" s="106"/>
      <c r="REQ9" s="106"/>
      <c r="REU9" s="106"/>
      <c r="REY9" s="106"/>
      <c r="RFC9" s="106"/>
      <c r="RFG9" s="106"/>
      <c r="RFK9" s="106"/>
      <c r="RFO9" s="106"/>
      <c r="RFS9" s="106"/>
      <c r="RFW9" s="106"/>
      <c r="RGA9" s="106"/>
      <c r="RGE9" s="106"/>
      <c r="RGI9" s="106"/>
      <c r="RGM9" s="106"/>
      <c r="RGQ9" s="106"/>
      <c r="RGU9" s="106"/>
      <c r="RGY9" s="106"/>
      <c r="RHC9" s="106"/>
      <c r="RHG9" s="106"/>
      <c r="RHK9" s="106"/>
      <c r="RHO9" s="106"/>
      <c r="RHS9" s="106"/>
      <c r="RHW9" s="106"/>
      <c r="RIA9" s="106"/>
      <c r="RIE9" s="106"/>
      <c r="RII9" s="106"/>
      <c r="RIM9" s="106"/>
      <c r="RIQ9" s="106"/>
      <c r="RIU9" s="106"/>
      <c r="RIY9" s="106"/>
      <c r="RJC9" s="106"/>
      <c r="RJG9" s="106"/>
      <c r="RJK9" s="106"/>
      <c r="RJO9" s="106"/>
      <c r="RJS9" s="106"/>
      <c r="RJW9" s="106"/>
      <c r="RKA9" s="106"/>
      <c r="RKE9" s="106"/>
      <c r="RKI9" s="106"/>
      <c r="RKM9" s="106"/>
      <c r="RKQ9" s="106"/>
      <c r="RKU9" s="106"/>
      <c r="RKY9" s="106"/>
      <c r="RLC9" s="106"/>
      <c r="RLG9" s="106"/>
      <c r="RLK9" s="106"/>
      <c r="RLO9" s="106"/>
      <c r="RLS9" s="106"/>
      <c r="RLW9" s="106"/>
      <c r="RMA9" s="106"/>
      <c r="RME9" s="106"/>
      <c r="RMI9" s="106"/>
      <c r="RMM9" s="106"/>
      <c r="RMQ9" s="106"/>
      <c r="RMU9" s="106"/>
      <c r="RMY9" s="106"/>
      <c r="RNC9" s="106"/>
      <c r="RNG9" s="106"/>
      <c r="RNK9" s="106"/>
      <c r="RNO9" s="106"/>
      <c r="RNS9" s="106"/>
      <c r="RNW9" s="106"/>
      <c r="ROA9" s="106"/>
      <c r="ROE9" s="106"/>
      <c r="ROI9" s="106"/>
      <c r="ROM9" s="106"/>
      <c r="ROQ9" s="106"/>
      <c r="ROU9" s="106"/>
      <c r="ROY9" s="106"/>
      <c r="RPC9" s="106"/>
      <c r="RPG9" s="106"/>
      <c r="RPK9" s="106"/>
      <c r="RPO9" s="106"/>
      <c r="RPS9" s="106"/>
      <c r="RPW9" s="106"/>
      <c r="RQA9" s="106"/>
      <c r="RQE9" s="106"/>
      <c r="RQI9" s="106"/>
      <c r="RQM9" s="106"/>
      <c r="RQQ9" s="106"/>
      <c r="RQU9" s="106"/>
      <c r="RQY9" s="106"/>
      <c r="RRC9" s="106"/>
      <c r="RRG9" s="106"/>
      <c r="RRK9" s="106"/>
      <c r="RRO9" s="106"/>
      <c r="RRS9" s="106"/>
      <c r="RRW9" s="106"/>
      <c r="RSA9" s="106"/>
      <c r="RSE9" s="106"/>
      <c r="RSI9" s="106"/>
      <c r="RSM9" s="106"/>
      <c r="RSQ9" s="106"/>
      <c r="RSU9" s="106"/>
      <c r="RSY9" s="106"/>
      <c r="RTC9" s="106"/>
      <c r="RTG9" s="106"/>
      <c r="RTK9" s="106"/>
      <c r="RTO9" s="106"/>
      <c r="RTS9" s="106"/>
      <c r="RTW9" s="106"/>
      <c r="RUA9" s="106"/>
      <c r="RUE9" s="106"/>
      <c r="RUI9" s="106"/>
      <c r="RUM9" s="106"/>
      <c r="RUQ9" s="106"/>
      <c r="RUU9" s="106"/>
      <c r="RUY9" s="106"/>
      <c r="RVC9" s="106"/>
      <c r="RVG9" s="106"/>
      <c r="RVK9" s="106"/>
      <c r="RVO9" s="106"/>
      <c r="RVS9" s="106"/>
      <c r="RVW9" s="106"/>
      <c r="RWA9" s="106"/>
      <c r="RWE9" s="106"/>
      <c r="RWI9" s="106"/>
      <c r="RWM9" s="106"/>
      <c r="RWQ9" s="106"/>
      <c r="RWU9" s="106"/>
      <c r="RWY9" s="106"/>
      <c r="RXC9" s="106"/>
      <c r="RXG9" s="106"/>
      <c r="RXK9" s="106"/>
      <c r="RXO9" s="106"/>
      <c r="RXS9" s="106"/>
      <c r="RXW9" s="106"/>
      <c r="RYA9" s="106"/>
      <c r="RYE9" s="106"/>
      <c r="RYI9" s="106"/>
      <c r="RYM9" s="106"/>
      <c r="RYQ9" s="106"/>
      <c r="RYU9" s="106"/>
      <c r="RYY9" s="106"/>
      <c r="RZC9" s="106"/>
      <c r="RZG9" s="106"/>
      <c r="RZK9" s="106"/>
      <c r="RZO9" s="106"/>
      <c r="RZS9" s="106"/>
      <c r="RZW9" s="106"/>
      <c r="SAA9" s="106"/>
      <c r="SAE9" s="106"/>
      <c r="SAI9" s="106"/>
      <c r="SAM9" s="106"/>
      <c r="SAQ9" s="106"/>
      <c r="SAU9" s="106"/>
      <c r="SAY9" s="106"/>
      <c r="SBC9" s="106"/>
      <c r="SBG9" s="106"/>
      <c r="SBK9" s="106"/>
      <c r="SBO9" s="106"/>
      <c r="SBS9" s="106"/>
      <c r="SBW9" s="106"/>
      <c r="SCA9" s="106"/>
      <c r="SCE9" s="106"/>
      <c r="SCI9" s="106"/>
      <c r="SCM9" s="106"/>
      <c r="SCQ9" s="106"/>
      <c r="SCU9" s="106"/>
      <c r="SCY9" s="106"/>
      <c r="SDC9" s="106"/>
      <c r="SDG9" s="106"/>
      <c r="SDK9" s="106"/>
      <c r="SDO9" s="106"/>
      <c r="SDS9" s="106"/>
      <c r="SDW9" s="106"/>
      <c r="SEA9" s="106"/>
      <c r="SEE9" s="106"/>
      <c r="SEI9" s="106"/>
      <c r="SEM9" s="106"/>
      <c r="SEQ9" s="106"/>
      <c r="SEU9" s="106"/>
      <c r="SEY9" s="106"/>
      <c r="SFC9" s="106"/>
      <c r="SFG9" s="106"/>
      <c r="SFK9" s="106"/>
      <c r="SFO9" s="106"/>
      <c r="SFS9" s="106"/>
      <c r="SFW9" s="106"/>
      <c r="SGA9" s="106"/>
      <c r="SGE9" s="106"/>
      <c r="SGI9" s="106"/>
      <c r="SGM9" s="106"/>
      <c r="SGQ9" s="106"/>
      <c r="SGU9" s="106"/>
      <c r="SGY9" s="106"/>
      <c r="SHC9" s="106"/>
      <c r="SHG9" s="106"/>
      <c r="SHK9" s="106"/>
      <c r="SHO9" s="106"/>
      <c r="SHS9" s="106"/>
      <c r="SHW9" s="106"/>
      <c r="SIA9" s="106"/>
      <c r="SIE9" s="106"/>
      <c r="SII9" s="106"/>
      <c r="SIM9" s="106"/>
      <c r="SIQ9" s="106"/>
      <c r="SIU9" s="106"/>
      <c r="SIY9" s="106"/>
      <c r="SJC9" s="106"/>
      <c r="SJG9" s="106"/>
      <c r="SJK9" s="106"/>
      <c r="SJO9" s="106"/>
      <c r="SJS9" s="106"/>
      <c r="SJW9" s="106"/>
      <c r="SKA9" s="106"/>
      <c r="SKE9" s="106"/>
      <c r="SKI9" s="106"/>
      <c r="SKM9" s="106"/>
      <c r="SKQ9" s="106"/>
      <c r="SKU9" s="106"/>
      <c r="SKY9" s="106"/>
      <c r="SLC9" s="106"/>
      <c r="SLG9" s="106"/>
      <c r="SLK9" s="106"/>
      <c r="SLO9" s="106"/>
      <c r="SLS9" s="106"/>
      <c r="SLW9" s="106"/>
      <c r="SMA9" s="106"/>
      <c r="SME9" s="106"/>
      <c r="SMI9" s="106"/>
      <c r="SMM9" s="106"/>
      <c r="SMQ9" s="106"/>
      <c r="SMU9" s="106"/>
      <c r="SMY9" s="106"/>
      <c r="SNC9" s="106"/>
      <c r="SNG9" s="106"/>
      <c r="SNK9" s="106"/>
      <c r="SNO9" s="106"/>
      <c r="SNS9" s="106"/>
      <c r="SNW9" s="106"/>
      <c r="SOA9" s="106"/>
      <c r="SOE9" s="106"/>
      <c r="SOI9" s="106"/>
      <c r="SOM9" s="106"/>
      <c r="SOQ9" s="106"/>
      <c r="SOU9" s="106"/>
      <c r="SOY9" s="106"/>
      <c r="SPC9" s="106"/>
      <c r="SPG9" s="106"/>
      <c r="SPK9" s="106"/>
      <c r="SPO9" s="106"/>
      <c r="SPS9" s="106"/>
      <c r="SPW9" s="106"/>
      <c r="SQA9" s="106"/>
      <c r="SQE9" s="106"/>
      <c r="SQI9" s="106"/>
      <c r="SQM9" s="106"/>
      <c r="SQQ9" s="106"/>
      <c r="SQU9" s="106"/>
      <c r="SQY9" s="106"/>
      <c r="SRC9" s="106"/>
      <c r="SRG9" s="106"/>
      <c r="SRK9" s="106"/>
      <c r="SRO9" s="106"/>
      <c r="SRS9" s="106"/>
      <c r="SRW9" s="106"/>
      <c r="SSA9" s="106"/>
      <c r="SSE9" s="106"/>
      <c r="SSI9" s="106"/>
      <c r="SSM9" s="106"/>
      <c r="SSQ9" s="106"/>
      <c r="SSU9" s="106"/>
      <c r="SSY9" s="106"/>
      <c r="STC9" s="106"/>
      <c r="STG9" s="106"/>
      <c r="STK9" s="106"/>
      <c r="STO9" s="106"/>
      <c r="STS9" s="106"/>
      <c r="STW9" s="106"/>
      <c r="SUA9" s="106"/>
      <c r="SUE9" s="106"/>
      <c r="SUI9" s="106"/>
      <c r="SUM9" s="106"/>
      <c r="SUQ9" s="106"/>
      <c r="SUU9" s="106"/>
      <c r="SUY9" s="106"/>
      <c r="SVC9" s="106"/>
      <c r="SVG9" s="106"/>
      <c r="SVK9" s="106"/>
      <c r="SVO9" s="106"/>
      <c r="SVS9" s="106"/>
      <c r="SVW9" s="106"/>
      <c r="SWA9" s="106"/>
      <c r="SWE9" s="106"/>
      <c r="SWI9" s="106"/>
      <c r="SWM9" s="106"/>
      <c r="SWQ9" s="106"/>
      <c r="SWU9" s="106"/>
      <c r="SWY9" s="106"/>
      <c r="SXC9" s="106"/>
      <c r="SXG9" s="106"/>
      <c r="SXK9" s="106"/>
      <c r="SXO9" s="106"/>
      <c r="SXS9" s="106"/>
      <c r="SXW9" s="106"/>
      <c r="SYA9" s="106"/>
      <c r="SYE9" s="106"/>
      <c r="SYI9" s="106"/>
      <c r="SYM9" s="106"/>
      <c r="SYQ9" s="106"/>
      <c r="SYU9" s="106"/>
      <c r="SYY9" s="106"/>
      <c r="SZC9" s="106"/>
      <c r="SZG9" s="106"/>
      <c r="SZK9" s="106"/>
      <c r="SZO9" s="106"/>
      <c r="SZS9" s="106"/>
      <c r="SZW9" s="106"/>
      <c r="TAA9" s="106"/>
      <c r="TAE9" s="106"/>
      <c r="TAI9" s="106"/>
      <c r="TAM9" s="106"/>
      <c r="TAQ9" s="106"/>
      <c r="TAU9" s="106"/>
      <c r="TAY9" s="106"/>
      <c r="TBC9" s="106"/>
      <c r="TBG9" s="106"/>
      <c r="TBK9" s="106"/>
      <c r="TBO9" s="106"/>
      <c r="TBS9" s="106"/>
      <c r="TBW9" s="106"/>
      <c r="TCA9" s="106"/>
      <c r="TCE9" s="106"/>
      <c r="TCI9" s="106"/>
      <c r="TCM9" s="106"/>
      <c r="TCQ9" s="106"/>
      <c r="TCU9" s="106"/>
      <c r="TCY9" s="106"/>
      <c r="TDC9" s="106"/>
      <c r="TDG9" s="106"/>
      <c r="TDK9" s="106"/>
      <c r="TDO9" s="106"/>
      <c r="TDS9" s="106"/>
      <c r="TDW9" s="106"/>
      <c r="TEA9" s="106"/>
      <c r="TEE9" s="106"/>
      <c r="TEI9" s="106"/>
      <c r="TEM9" s="106"/>
      <c r="TEQ9" s="106"/>
      <c r="TEU9" s="106"/>
      <c r="TEY9" s="106"/>
      <c r="TFC9" s="106"/>
      <c r="TFG9" s="106"/>
      <c r="TFK9" s="106"/>
      <c r="TFO9" s="106"/>
      <c r="TFS9" s="106"/>
      <c r="TFW9" s="106"/>
      <c r="TGA9" s="106"/>
      <c r="TGE9" s="106"/>
      <c r="TGI9" s="106"/>
      <c r="TGM9" s="106"/>
      <c r="TGQ9" s="106"/>
      <c r="TGU9" s="106"/>
      <c r="TGY9" s="106"/>
      <c r="THC9" s="106"/>
      <c r="THG9" s="106"/>
      <c r="THK9" s="106"/>
      <c r="THO9" s="106"/>
      <c r="THS9" s="106"/>
      <c r="THW9" s="106"/>
      <c r="TIA9" s="106"/>
      <c r="TIE9" s="106"/>
      <c r="TII9" s="106"/>
      <c r="TIM9" s="106"/>
      <c r="TIQ9" s="106"/>
      <c r="TIU9" s="106"/>
      <c r="TIY9" s="106"/>
      <c r="TJC9" s="106"/>
      <c r="TJG9" s="106"/>
      <c r="TJK9" s="106"/>
      <c r="TJO9" s="106"/>
      <c r="TJS9" s="106"/>
      <c r="TJW9" s="106"/>
      <c r="TKA9" s="106"/>
      <c r="TKE9" s="106"/>
      <c r="TKI9" s="106"/>
      <c r="TKM9" s="106"/>
      <c r="TKQ9" s="106"/>
      <c r="TKU9" s="106"/>
      <c r="TKY9" s="106"/>
      <c r="TLC9" s="106"/>
      <c r="TLG9" s="106"/>
      <c r="TLK9" s="106"/>
      <c r="TLO9" s="106"/>
      <c r="TLS9" s="106"/>
      <c r="TLW9" s="106"/>
      <c r="TMA9" s="106"/>
      <c r="TME9" s="106"/>
      <c r="TMI9" s="106"/>
      <c r="TMM9" s="106"/>
      <c r="TMQ9" s="106"/>
      <c r="TMU9" s="106"/>
      <c r="TMY9" s="106"/>
      <c r="TNC9" s="106"/>
      <c r="TNG9" s="106"/>
      <c r="TNK9" s="106"/>
      <c r="TNO9" s="106"/>
      <c r="TNS9" s="106"/>
      <c r="TNW9" s="106"/>
      <c r="TOA9" s="106"/>
      <c r="TOE9" s="106"/>
      <c r="TOI9" s="106"/>
      <c r="TOM9" s="106"/>
      <c r="TOQ9" s="106"/>
      <c r="TOU9" s="106"/>
      <c r="TOY9" s="106"/>
      <c r="TPC9" s="106"/>
      <c r="TPG9" s="106"/>
      <c r="TPK9" s="106"/>
      <c r="TPO9" s="106"/>
      <c r="TPS9" s="106"/>
      <c r="TPW9" s="106"/>
      <c r="TQA9" s="106"/>
      <c r="TQE9" s="106"/>
      <c r="TQI9" s="106"/>
      <c r="TQM9" s="106"/>
      <c r="TQQ9" s="106"/>
      <c r="TQU9" s="106"/>
      <c r="TQY9" s="106"/>
      <c r="TRC9" s="106"/>
      <c r="TRG9" s="106"/>
      <c r="TRK9" s="106"/>
      <c r="TRO9" s="106"/>
      <c r="TRS9" s="106"/>
      <c r="TRW9" s="106"/>
      <c r="TSA9" s="106"/>
      <c r="TSE9" s="106"/>
      <c r="TSI9" s="106"/>
      <c r="TSM9" s="106"/>
      <c r="TSQ9" s="106"/>
      <c r="TSU9" s="106"/>
      <c r="TSY9" s="106"/>
      <c r="TTC9" s="106"/>
      <c r="TTG9" s="106"/>
      <c r="TTK9" s="106"/>
      <c r="TTO9" s="106"/>
      <c r="TTS9" s="106"/>
      <c r="TTW9" s="106"/>
      <c r="TUA9" s="106"/>
      <c r="TUE9" s="106"/>
      <c r="TUI9" s="106"/>
      <c r="TUM9" s="106"/>
      <c r="TUQ9" s="106"/>
      <c r="TUU9" s="106"/>
      <c r="TUY9" s="106"/>
      <c r="TVC9" s="106"/>
      <c r="TVG9" s="106"/>
      <c r="TVK9" s="106"/>
      <c r="TVO9" s="106"/>
      <c r="TVS9" s="106"/>
      <c r="TVW9" s="106"/>
      <c r="TWA9" s="106"/>
      <c r="TWE9" s="106"/>
      <c r="TWI9" s="106"/>
      <c r="TWM9" s="106"/>
      <c r="TWQ9" s="106"/>
      <c r="TWU9" s="106"/>
      <c r="TWY9" s="106"/>
      <c r="TXC9" s="106"/>
      <c r="TXG9" s="106"/>
      <c r="TXK9" s="106"/>
      <c r="TXO9" s="106"/>
      <c r="TXS9" s="106"/>
      <c r="TXW9" s="106"/>
      <c r="TYA9" s="106"/>
      <c r="TYE9" s="106"/>
      <c r="TYI9" s="106"/>
      <c r="TYM9" s="106"/>
      <c r="TYQ9" s="106"/>
      <c r="TYU9" s="106"/>
      <c r="TYY9" s="106"/>
      <c r="TZC9" s="106"/>
      <c r="TZG9" s="106"/>
      <c r="TZK9" s="106"/>
      <c r="TZO9" s="106"/>
      <c r="TZS9" s="106"/>
      <c r="TZW9" s="106"/>
      <c r="UAA9" s="106"/>
      <c r="UAE9" s="106"/>
      <c r="UAI9" s="106"/>
      <c r="UAM9" s="106"/>
      <c r="UAQ9" s="106"/>
      <c r="UAU9" s="106"/>
      <c r="UAY9" s="106"/>
      <c r="UBC9" s="106"/>
      <c r="UBG9" s="106"/>
      <c r="UBK9" s="106"/>
      <c r="UBO9" s="106"/>
      <c r="UBS9" s="106"/>
      <c r="UBW9" s="106"/>
      <c r="UCA9" s="106"/>
      <c r="UCE9" s="106"/>
      <c r="UCI9" s="106"/>
      <c r="UCM9" s="106"/>
      <c r="UCQ9" s="106"/>
      <c r="UCU9" s="106"/>
      <c r="UCY9" s="106"/>
      <c r="UDC9" s="106"/>
      <c r="UDG9" s="106"/>
      <c r="UDK9" s="106"/>
      <c r="UDO9" s="106"/>
      <c r="UDS9" s="106"/>
      <c r="UDW9" s="106"/>
      <c r="UEA9" s="106"/>
      <c r="UEE9" s="106"/>
      <c r="UEI9" s="106"/>
      <c r="UEM9" s="106"/>
      <c r="UEQ9" s="106"/>
      <c r="UEU9" s="106"/>
      <c r="UEY9" s="106"/>
      <c r="UFC9" s="106"/>
      <c r="UFG9" s="106"/>
      <c r="UFK9" s="106"/>
      <c r="UFO9" s="106"/>
      <c r="UFS9" s="106"/>
      <c r="UFW9" s="106"/>
      <c r="UGA9" s="106"/>
      <c r="UGE9" s="106"/>
      <c r="UGI9" s="106"/>
      <c r="UGM9" s="106"/>
      <c r="UGQ9" s="106"/>
      <c r="UGU9" s="106"/>
      <c r="UGY9" s="106"/>
      <c r="UHC9" s="106"/>
      <c r="UHG9" s="106"/>
      <c r="UHK9" s="106"/>
      <c r="UHO9" s="106"/>
      <c r="UHS9" s="106"/>
      <c r="UHW9" s="106"/>
      <c r="UIA9" s="106"/>
      <c r="UIE9" s="106"/>
      <c r="UII9" s="106"/>
      <c r="UIM9" s="106"/>
      <c r="UIQ9" s="106"/>
      <c r="UIU9" s="106"/>
      <c r="UIY9" s="106"/>
      <c r="UJC9" s="106"/>
      <c r="UJG9" s="106"/>
      <c r="UJK9" s="106"/>
      <c r="UJO9" s="106"/>
      <c r="UJS9" s="106"/>
      <c r="UJW9" s="106"/>
      <c r="UKA9" s="106"/>
      <c r="UKE9" s="106"/>
      <c r="UKI9" s="106"/>
      <c r="UKM9" s="106"/>
      <c r="UKQ9" s="106"/>
      <c r="UKU9" s="106"/>
      <c r="UKY9" s="106"/>
      <c r="ULC9" s="106"/>
      <c r="ULG9" s="106"/>
      <c r="ULK9" s="106"/>
      <c r="ULO9" s="106"/>
      <c r="ULS9" s="106"/>
      <c r="ULW9" s="106"/>
      <c r="UMA9" s="106"/>
      <c r="UME9" s="106"/>
      <c r="UMI9" s="106"/>
      <c r="UMM9" s="106"/>
      <c r="UMQ9" s="106"/>
      <c r="UMU9" s="106"/>
      <c r="UMY9" s="106"/>
      <c r="UNC9" s="106"/>
      <c r="UNG9" s="106"/>
      <c r="UNK9" s="106"/>
      <c r="UNO9" s="106"/>
      <c r="UNS9" s="106"/>
      <c r="UNW9" s="106"/>
      <c r="UOA9" s="106"/>
      <c r="UOE9" s="106"/>
      <c r="UOI9" s="106"/>
      <c r="UOM9" s="106"/>
      <c r="UOQ9" s="106"/>
      <c r="UOU9" s="106"/>
      <c r="UOY9" s="106"/>
      <c r="UPC9" s="106"/>
      <c r="UPG9" s="106"/>
      <c r="UPK9" s="106"/>
      <c r="UPO9" s="106"/>
      <c r="UPS9" s="106"/>
      <c r="UPW9" s="106"/>
      <c r="UQA9" s="106"/>
      <c r="UQE9" s="106"/>
      <c r="UQI9" s="106"/>
      <c r="UQM9" s="106"/>
      <c r="UQQ9" s="106"/>
      <c r="UQU9" s="106"/>
      <c r="UQY9" s="106"/>
      <c r="URC9" s="106"/>
      <c r="URG9" s="106"/>
      <c r="URK9" s="106"/>
      <c r="URO9" s="106"/>
      <c r="URS9" s="106"/>
      <c r="URW9" s="106"/>
      <c r="USA9" s="106"/>
      <c r="USE9" s="106"/>
      <c r="USI9" s="106"/>
      <c r="USM9" s="106"/>
      <c r="USQ9" s="106"/>
      <c r="USU9" s="106"/>
      <c r="USY9" s="106"/>
      <c r="UTC9" s="106"/>
      <c r="UTG9" s="106"/>
      <c r="UTK9" s="106"/>
      <c r="UTO9" s="106"/>
      <c r="UTS9" s="106"/>
      <c r="UTW9" s="106"/>
      <c r="UUA9" s="106"/>
      <c r="UUE9" s="106"/>
      <c r="UUI9" s="106"/>
      <c r="UUM9" s="106"/>
      <c r="UUQ9" s="106"/>
      <c r="UUU9" s="106"/>
      <c r="UUY9" s="106"/>
      <c r="UVC9" s="106"/>
      <c r="UVG9" s="106"/>
      <c r="UVK9" s="106"/>
      <c r="UVO9" s="106"/>
      <c r="UVS9" s="106"/>
      <c r="UVW9" s="106"/>
      <c r="UWA9" s="106"/>
      <c r="UWE9" s="106"/>
      <c r="UWI9" s="106"/>
      <c r="UWM9" s="106"/>
      <c r="UWQ9" s="106"/>
      <c r="UWU9" s="106"/>
      <c r="UWY9" s="106"/>
      <c r="UXC9" s="106"/>
      <c r="UXG9" s="106"/>
      <c r="UXK9" s="106"/>
      <c r="UXO9" s="106"/>
      <c r="UXS9" s="106"/>
      <c r="UXW9" s="106"/>
      <c r="UYA9" s="106"/>
      <c r="UYE9" s="106"/>
      <c r="UYI9" s="106"/>
      <c r="UYM9" s="106"/>
      <c r="UYQ9" s="106"/>
      <c r="UYU9" s="106"/>
      <c r="UYY9" s="106"/>
      <c r="UZC9" s="106"/>
      <c r="UZG9" s="106"/>
      <c r="UZK9" s="106"/>
      <c r="UZO9" s="106"/>
      <c r="UZS9" s="106"/>
      <c r="UZW9" s="106"/>
      <c r="VAA9" s="106"/>
      <c r="VAE9" s="106"/>
      <c r="VAI9" s="106"/>
      <c r="VAM9" s="106"/>
      <c r="VAQ9" s="106"/>
      <c r="VAU9" s="106"/>
      <c r="VAY9" s="106"/>
      <c r="VBC9" s="106"/>
      <c r="VBG9" s="106"/>
      <c r="VBK9" s="106"/>
      <c r="VBO9" s="106"/>
      <c r="VBS9" s="106"/>
      <c r="VBW9" s="106"/>
      <c r="VCA9" s="106"/>
      <c r="VCE9" s="106"/>
      <c r="VCI9" s="106"/>
      <c r="VCM9" s="106"/>
      <c r="VCQ9" s="106"/>
      <c r="VCU9" s="106"/>
      <c r="VCY9" s="106"/>
      <c r="VDC9" s="106"/>
      <c r="VDG9" s="106"/>
      <c r="VDK9" s="106"/>
      <c r="VDO9" s="106"/>
      <c r="VDS9" s="106"/>
      <c r="VDW9" s="106"/>
      <c r="VEA9" s="106"/>
      <c r="VEE9" s="106"/>
      <c r="VEI9" s="106"/>
      <c r="VEM9" s="106"/>
      <c r="VEQ9" s="106"/>
      <c r="VEU9" s="106"/>
      <c r="VEY9" s="106"/>
      <c r="VFC9" s="106"/>
      <c r="VFG9" s="106"/>
      <c r="VFK9" s="106"/>
      <c r="VFO9" s="106"/>
      <c r="VFS9" s="106"/>
      <c r="VFW9" s="106"/>
      <c r="VGA9" s="106"/>
      <c r="VGE9" s="106"/>
      <c r="VGI9" s="106"/>
      <c r="VGM9" s="106"/>
      <c r="VGQ9" s="106"/>
      <c r="VGU9" s="106"/>
      <c r="VGY9" s="106"/>
      <c r="VHC9" s="106"/>
      <c r="VHG9" s="106"/>
      <c r="VHK9" s="106"/>
      <c r="VHO9" s="106"/>
      <c r="VHS9" s="106"/>
      <c r="VHW9" s="106"/>
      <c r="VIA9" s="106"/>
      <c r="VIE9" s="106"/>
      <c r="VII9" s="106"/>
      <c r="VIM9" s="106"/>
      <c r="VIQ9" s="106"/>
      <c r="VIU9" s="106"/>
      <c r="VIY9" s="106"/>
      <c r="VJC9" s="106"/>
      <c r="VJG9" s="106"/>
      <c r="VJK9" s="106"/>
      <c r="VJO9" s="106"/>
      <c r="VJS9" s="106"/>
      <c r="VJW9" s="106"/>
      <c r="VKA9" s="106"/>
      <c r="VKE9" s="106"/>
      <c r="VKI9" s="106"/>
      <c r="VKM9" s="106"/>
      <c r="VKQ9" s="106"/>
      <c r="VKU9" s="106"/>
      <c r="VKY9" s="106"/>
      <c r="VLC9" s="106"/>
      <c r="VLG9" s="106"/>
      <c r="VLK9" s="106"/>
      <c r="VLO9" s="106"/>
      <c r="VLS9" s="106"/>
      <c r="VLW9" s="106"/>
      <c r="VMA9" s="106"/>
      <c r="VME9" s="106"/>
      <c r="VMI9" s="106"/>
      <c r="VMM9" s="106"/>
      <c r="VMQ9" s="106"/>
      <c r="VMU9" s="106"/>
      <c r="VMY9" s="106"/>
      <c r="VNC9" s="106"/>
      <c r="VNG9" s="106"/>
      <c r="VNK9" s="106"/>
      <c r="VNO9" s="106"/>
      <c r="VNS9" s="106"/>
      <c r="VNW9" s="106"/>
      <c r="VOA9" s="106"/>
      <c r="VOE9" s="106"/>
      <c r="VOI9" s="106"/>
      <c r="VOM9" s="106"/>
      <c r="VOQ9" s="106"/>
      <c r="VOU9" s="106"/>
      <c r="VOY9" s="106"/>
      <c r="VPC9" s="106"/>
      <c r="VPG9" s="106"/>
      <c r="VPK9" s="106"/>
      <c r="VPO9" s="106"/>
      <c r="VPS9" s="106"/>
      <c r="VPW9" s="106"/>
      <c r="VQA9" s="106"/>
      <c r="VQE9" s="106"/>
      <c r="VQI9" s="106"/>
      <c r="VQM9" s="106"/>
      <c r="VQQ9" s="106"/>
      <c r="VQU9" s="106"/>
      <c r="VQY9" s="106"/>
      <c r="VRC9" s="106"/>
      <c r="VRG9" s="106"/>
      <c r="VRK9" s="106"/>
      <c r="VRO9" s="106"/>
      <c r="VRS9" s="106"/>
      <c r="VRW9" s="106"/>
      <c r="VSA9" s="106"/>
      <c r="VSE9" s="106"/>
      <c r="VSI9" s="106"/>
      <c r="VSM9" s="106"/>
      <c r="VSQ9" s="106"/>
      <c r="VSU9" s="106"/>
      <c r="VSY9" s="106"/>
      <c r="VTC9" s="106"/>
      <c r="VTG9" s="106"/>
      <c r="VTK9" s="106"/>
      <c r="VTO9" s="106"/>
      <c r="VTS9" s="106"/>
      <c r="VTW9" s="106"/>
      <c r="VUA9" s="106"/>
      <c r="VUE9" s="106"/>
      <c r="VUI9" s="106"/>
      <c r="VUM9" s="106"/>
      <c r="VUQ9" s="106"/>
      <c r="VUU9" s="106"/>
      <c r="VUY9" s="106"/>
      <c r="VVC9" s="106"/>
      <c r="VVG9" s="106"/>
      <c r="VVK9" s="106"/>
      <c r="VVO9" s="106"/>
      <c r="VVS9" s="106"/>
      <c r="VVW9" s="106"/>
      <c r="VWA9" s="106"/>
      <c r="VWE9" s="106"/>
      <c r="VWI9" s="106"/>
      <c r="VWM9" s="106"/>
      <c r="VWQ9" s="106"/>
      <c r="VWU9" s="106"/>
      <c r="VWY9" s="106"/>
      <c r="VXC9" s="106"/>
      <c r="VXG9" s="106"/>
      <c r="VXK9" s="106"/>
      <c r="VXO9" s="106"/>
      <c r="VXS9" s="106"/>
      <c r="VXW9" s="106"/>
      <c r="VYA9" s="106"/>
      <c r="VYE9" s="106"/>
      <c r="VYI9" s="106"/>
      <c r="VYM9" s="106"/>
      <c r="VYQ9" s="106"/>
      <c r="VYU9" s="106"/>
      <c r="VYY9" s="106"/>
      <c r="VZC9" s="106"/>
      <c r="VZG9" s="106"/>
      <c r="VZK9" s="106"/>
      <c r="VZO9" s="106"/>
      <c r="VZS9" s="106"/>
      <c r="VZW9" s="106"/>
      <c r="WAA9" s="106"/>
      <c r="WAE9" s="106"/>
      <c r="WAI9" s="106"/>
      <c r="WAM9" s="106"/>
      <c r="WAQ9" s="106"/>
      <c r="WAU9" s="106"/>
      <c r="WAY9" s="106"/>
      <c r="WBC9" s="106"/>
      <c r="WBG9" s="106"/>
      <c r="WBK9" s="106"/>
      <c r="WBO9" s="106"/>
      <c r="WBS9" s="106"/>
      <c r="WBW9" s="106"/>
      <c r="WCA9" s="106"/>
      <c r="WCE9" s="106"/>
      <c r="WCI9" s="106"/>
      <c r="WCM9" s="106"/>
      <c r="WCQ9" s="106"/>
      <c r="WCU9" s="106"/>
      <c r="WCY9" s="106"/>
      <c r="WDC9" s="106"/>
      <c r="WDG9" s="106"/>
      <c r="WDK9" s="106"/>
      <c r="WDO9" s="106"/>
      <c r="WDS9" s="106"/>
      <c r="WDW9" s="106"/>
      <c r="WEA9" s="106"/>
      <c r="WEE9" s="106"/>
      <c r="WEI9" s="106"/>
      <c r="WEM9" s="106"/>
      <c r="WEQ9" s="106"/>
      <c r="WEU9" s="106"/>
      <c r="WEY9" s="106"/>
      <c r="WFC9" s="106"/>
      <c r="WFG9" s="106"/>
      <c r="WFK9" s="106"/>
      <c r="WFO9" s="106"/>
      <c r="WFS9" s="106"/>
      <c r="WFW9" s="106"/>
      <c r="WGA9" s="106"/>
      <c r="WGE9" s="106"/>
      <c r="WGI9" s="106"/>
      <c r="WGM9" s="106"/>
      <c r="WGQ9" s="106"/>
      <c r="WGU9" s="106"/>
      <c r="WGY9" s="106"/>
      <c r="WHC9" s="106"/>
      <c r="WHG9" s="106"/>
      <c r="WHK9" s="106"/>
      <c r="WHO9" s="106"/>
      <c r="WHS9" s="106"/>
      <c r="WHW9" s="106"/>
      <c r="WIA9" s="106"/>
      <c r="WIE9" s="106"/>
      <c r="WII9" s="106"/>
      <c r="WIM9" s="106"/>
      <c r="WIQ9" s="106"/>
      <c r="WIU9" s="106"/>
      <c r="WIY9" s="106"/>
      <c r="WJC9" s="106"/>
      <c r="WJG9" s="106"/>
      <c r="WJK9" s="106"/>
      <c r="WJO9" s="106"/>
      <c r="WJS9" s="106"/>
      <c r="WJW9" s="106"/>
      <c r="WKA9" s="106"/>
      <c r="WKE9" s="106"/>
      <c r="WKI9" s="106"/>
      <c r="WKM9" s="106"/>
      <c r="WKQ9" s="106"/>
      <c r="WKU9" s="106"/>
      <c r="WKY9" s="106"/>
      <c r="WLC9" s="106"/>
      <c r="WLG9" s="106"/>
      <c r="WLK9" s="106"/>
      <c r="WLO9" s="106"/>
      <c r="WLS9" s="106"/>
      <c r="WLW9" s="106"/>
      <c r="WMA9" s="106"/>
      <c r="WME9" s="106"/>
      <c r="WMI9" s="106"/>
      <c r="WMM9" s="106"/>
      <c r="WMQ9" s="106"/>
      <c r="WMU9" s="106"/>
      <c r="WMY9" s="106"/>
      <c r="WNC9" s="106"/>
      <c r="WNG9" s="106"/>
      <c r="WNK9" s="106"/>
      <c r="WNO9" s="106"/>
      <c r="WNS9" s="106"/>
      <c r="WNW9" s="106"/>
      <c r="WOA9" s="106"/>
      <c r="WOE9" s="106"/>
      <c r="WOI9" s="106"/>
      <c r="WOM9" s="106"/>
      <c r="WOQ9" s="106"/>
      <c r="WOU9" s="106"/>
      <c r="WOY9" s="106"/>
      <c r="WPC9" s="106"/>
      <c r="WPG9" s="106"/>
      <c r="WPK9" s="106"/>
      <c r="WPO9" s="106"/>
      <c r="WPS9" s="106"/>
      <c r="WPW9" s="106"/>
      <c r="WQA9" s="106"/>
      <c r="WQE9" s="106"/>
      <c r="WQI9" s="106"/>
      <c r="WQM9" s="106"/>
      <c r="WQQ9" s="106"/>
      <c r="WQU9" s="106"/>
      <c r="WQY9" s="106"/>
      <c r="WRC9" s="106"/>
      <c r="WRG9" s="106"/>
      <c r="WRK9" s="106"/>
      <c r="WRO9" s="106"/>
      <c r="WRS9" s="106"/>
      <c r="WRW9" s="106"/>
      <c r="WSA9" s="106"/>
      <c r="WSE9" s="106"/>
      <c r="WSI9" s="106"/>
      <c r="WSM9" s="106"/>
      <c r="WSQ9" s="106"/>
      <c r="WSU9" s="106"/>
      <c r="WSY9" s="106"/>
      <c r="WTC9" s="106"/>
      <c r="WTG9" s="106"/>
      <c r="WTK9" s="106"/>
      <c r="WTO9" s="106"/>
      <c r="WTS9" s="106"/>
      <c r="WTW9" s="106"/>
      <c r="WUA9" s="106"/>
      <c r="WUE9" s="106"/>
      <c r="WUI9" s="106"/>
      <c r="WUM9" s="106"/>
      <c r="WUQ9" s="106"/>
      <c r="WUU9" s="106"/>
      <c r="WUY9" s="106"/>
      <c r="WVC9" s="106"/>
      <c r="WVG9" s="106"/>
      <c r="WVK9" s="106"/>
      <c r="WVO9" s="106"/>
      <c r="WVS9" s="106"/>
      <c r="WVW9" s="106"/>
      <c r="WWA9" s="106"/>
      <c r="WWE9" s="106"/>
      <c r="WWI9" s="106"/>
      <c r="WWM9" s="106"/>
      <c r="WWQ9" s="106"/>
      <c r="WWU9" s="106"/>
      <c r="WWY9" s="106"/>
      <c r="WXC9" s="106"/>
      <c r="WXG9" s="106"/>
      <c r="WXK9" s="106"/>
      <c r="WXO9" s="106"/>
      <c r="WXS9" s="106"/>
      <c r="WXW9" s="106"/>
      <c r="WYA9" s="106"/>
      <c r="WYE9" s="106"/>
      <c r="WYI9" s="106"/>
      <c r="WYM9" s="106"/>
      <c r="WYQ9" s="106"/>
      <c r="WYU9" s="106"/>
      <c r="WYY9" s="106"/>
      <c r="WZC9" s="106"/>
      <c r="WZG9" s="106"/>
      <c r="WZK9" s="106"/>
      <c r="WZO9" s="106"/>
      <c r="WZS9" s="106"/>
      <c r="WZW9" s="106"/>
      <c r="XAA9" s="106"/>
      <c r="XAE9" s="106"/>
      <c r="XAI9" s="106"/>
      <c r="XAM9" s="106"/>
      <c r="XAQ9" s="106"/>
      <c r="XAU9" s="106"/>
      <c r="XAY9" s="106"/>
      <c r="XBC9" s="106"/>
      <c r="XBG9" s="106"/>
      <c r="XBK9" s="106"/>
      <c r="XBO9" s="106"/>
      <c r="XBS9" s="106"/>
      <c r="XBW9" s="106"/>
      <c r="XCA9" s="106"/>
      <c r="XCE9" s="106"/>
      <c r="XCI9" s="106"/>
      <c r="XCM9" s="106"/>
      <c r="XCQ9" s="106"/>
      <c r="XCU9" s="106"/>
      <c r="XCY9" s="106"/>
      <c r="XDC9" s="106"/>
      <c r="XDG9" s="106"/>
      <c r="XDK9" s="106"/>
      <c r="XDO9" s="106"/>
      <c r="XDS9" s="106"/>
      <c r="XDW9" s="106"/>
      <c r="XEA9" s="106"/>
      <c r="XEE9" s="106"/>
      <c r="XEI9" s="106"/>
      <c r="XEM9" s="106"/>
      <c r="XEQ9" s="106"/>
      <c r="XEU9" s="106"/>
      <c r="XEY9" s="106"/>
      <c r="XFC9" s="106"/>
    </row>
    <row r="10" spans="1:1023 1027:2047 2051:3071 3075:4095 4099:5119 5123:6143 6147:7167 7171:8191 8195:9215 9219:10239 10243:11263 11267:12287 12291:13311 13315:14335 14339:15359 15363:16383" x14ac:dyDescent="0.25">
      <c r="A10" s="109">
        <v>1</v>
      </c>
      <c r="B10" s="115" t="s">
        <v>639</v>
      </c>
      <c r="C10" s="339">
        <f>C11+C12+C13+C16</f>
        <v>0</v>
      </c>
      <c r="D10" s="340">
        <f t="shared" ref="D10:E10" si="0">D11+D12+D13+D16</f>
        <v>0</v>
      </c>
      <c r="E10" s="341">
        <f t="shared" si="0"/>
        <v>0</v>
      </c>
      <c r="F10" s="341">
        <f>F11+F12+F13+F16</f>
        <v>0</v>
      </c>
      <c r="G10" s="342">
        <f>G11+G12+G13+G16</f>
        <v>0</v>
      </c>
      <c r="H10" s="340">
        <f>H11+H12+H13+H16</f>
        <v>0</v>
      </c>
      <c r="I10" s="342">
        <f>I11+I12+I13+I16</f>
        <v>0</v>
      </c>
      <c r="J10" s="258">
        <f t="shared" ref="J10:J27" si="1">SUM(C10:I10)</f>
        <v>0</v>
      </c>
    </row>
    <row r="11" spans="1:1023 1027:2047 2051:3071 3075:4095 4099:5119 5123:6143 6147:7167 7171:8191 8195:9215 9219:10239 10243:11263 11267:12287 12291:13311 13315:14335 14339:15359 15363:16383" x14ac:dyDescent="0.25">
      <c r="A11" s="109"/>
      <c r="B11" s="115" t="s">
        <v>640</v>
      </c>
      <c r="C11" s="347"/>
      <c r="D11" s="348"/>
      <c r="E11" s="308"/>
      <c r="F11" s="308"/>
      <c r="G11" s="349"/>
      <c r="H11" s="350"/>
      <c r="I11" s="351"/>
      <c r="J11" s="258">
        <f t="shared" si="1"/>
        <v>0</v>
      </c>
    </row>
    <row r="12" spans="1:1023 1027:2047 2051:3071 3075:4095 4099:5119 5123:6143 6147:7167 7171:8191 8195:9215 9219:10239 10243:11263 11267:12287 12291:13311 13315:14335 14339:15359 15363:16383" x14ac:dyDescent="0.25">
      <c r="A12" s="109"/>
      <c r="B12" s="115" t="s">
        <v>641</v>
      </c>
      <c r="C12" s="347"/>
      <c r="D12" s="348"/>
      <c r="E12" s="308"/>
      <c r="F12" s="308"/>
      <c r="G12" s="349"/>
      <c r="H12" s="350"/>
      <c r="I12" s="351"/>
      <c r="J12" s="258">
        <f t="shared" si="1"/>
        <v>0</v>
      </c>
    </row>
    <row r="13" spans="1:1023 1027:2047 2051:3071 3075:4095 4099:5119 5123:6143 6147:7167 7171:8191 8195:9215 9219:10239 10243:11263 11267:12287 12291:13311 13315:14335 14339:15359 15363:16383" x14ac:dyDescent="0.25">
      <c r="A13" s="109"/>
      <c r="B13" s="115" t="s">
        <v>642</v>
      </c>
      <c r="C13" s="339">
        <f>C14+C15</f>
        <v>0</v>
      </c>
      <c r="D13" s="340">
        <f t="shared" ref="D13:E13" si="2">D14+D15</f>
        <v>0</v>
      </c>
      <c r="E13" s="341">
        <f t="shared" si="2"/>
        <v>0</v>
      </c>
      <c r="F13" s="341">
        <f>F14+F15</f>
        <v>0</v>
      </c>
      <c r="G13" s="342">
        <f>G14+G15</f>
        <v>0</v>
      </c>
      <c r="H13" s="340">
        <f>H14+H15</f>
        <v>0</v>
      </c>
      <c r="I13" s="342">
        <f>I14+I15</f>
        <v>0</v>
      </c>
      <c r="J13" s="258">
        <f t="shared" si="1"/>
        <v>0</v>
      </c>
    </row>
    <row r="14" spans="1:1023 1027:2047 2051:3071 3075:4095 4099:5119 5123:6143 6147:7167 7171:8191 8195:9215 9219:10239 10243:11263 11267:12287 12291:13311 13315:14335 14339:15359 15363:16383" x14ac:dyDescent="0.25">
      <c r="A14" s="109"/>
      <c r="B14" s="187" t="s">
        <v>643</v>
      </c>
      <c r="C14" s="347"/>
      <c r="D14" s="352"/>
      <c r="E14" s="353"/>
      <c r="F14" s="353"/>
      <c r="G14" s="354"/>
      <c r="H14" s="352"/>
      <c r="I14" s="354"/>
      <c r="J14" s="258">
        <f t="shared" si="1"/>
        <v>0</v>
      </c>
    </row>
    <row r="15" spans="1:1023 1027:2047 2051:3071 3075:4095 4099:5119 5123:6143 6147:7167 7171:8191 8195:9215 9219:10239 10243:11263 11267:12287 12291:13311 13315:14335 14339:15359 15363:16383" x14ac:dyDescent="0.25">
      <c r="A15" s="109"/>
      <c r="B15" s="187" t="s">
        <v>644</v>
      </c>
      <c r="C15" s="347"/>
      <c r="D15" s="352"/>
      <c r="E15" s="353"/>
      <c r="F15" s="353"/>
      <c r="G15" s="354"/>
      <c r="H15" s="352"/>
      <c r="I15" s="354"/>
      <c r="J15" s="258">
        <f t="shared" si="1"/>
        <v>0</v>
      </c>
    </row>
    <row r="16" spans="1:1023 1027:2047 2051:3071 3075:4095 4099:5119 5123:6143 6147:7167 7171:8191 8195:9215 9219:10239 10243:11263 11267:12287 12291:13311 13315:14335 14339:15359 15363:16383" x14ac:dyDescent="0.25">
      <c r="A16" s="109"/>
      <c r="B16" s="115" t="s">
        <v>645</v>
      </c>
      <c r="C16" s="339">
        <f>C17+C18+C19</f>
        <v>0</v>
      </c>
      <c r="D16" s="340">
        <f t="shared" ref="D16:E16" si="3">D17+D18+D19</f>
        <v>0</v>
      </c>
      <c r="E16" s="341">
        <f t="shared" si="3"/>
        <v>0</v>
      </c>
      <c r="F16" s="341">
        <f>F17+F18+F19</f>
        <v>0</v>
      </c>
      <c r="G16" s="342">
        <f>G17+G18+G19</f>
        <v>0</v>
      </c>
      <c r="H16" s="340">
        <f>H17+H18+H19</f>
        <v>0</v>
      </c>
      <c r="I16" s="342">
        <f>I17+I18+I19</f>
        <v>0</v>
      </c>
      <c r="J16" s="258">
        <f t="shared" si="1"/>
        <v>0</v>
      </c>
    </row>
    <row r="17" spans="1:10" x14ac:dyDescent="0.25">
      <c r="A17" s="109"/>
      <c r="B17" s="187" t="s">
        <v>646</v>
      </c>
      <c r="C17" s="347"/>
      <c r="D17" s="355"/>
      <c r="E17" s="356"/>
      <c r="F17" s="356"/>
      <c r="G17" s="357"/>
      <c r="H17" s="358"/>
      <c r="I17" s="359"/>
      <c r="J17" s="258">
        <f t="shared" si="1"/>
        <v>0</v>
      </c>
    </row>
    <row r="18" spans="1:10" x14ac:dyDescent="0.25">
      <c r="A18" s="109"/>
      <c r="B18" s="187" t="s">
        <v>647</v>
      </c>
      <c r="C18" s="347"/>
      <c r="D18" s="355"/>
      <c r="E18" s="356"/>
      <c r="F18" s="356"/>
      <c r="G18" s="357"/>
      <c r="H18" s="358"/>
      <c r="I18" s="359"/>
      <c r="J18" s="258">
        <f t="shared" si="1"/>
        <v>0</v>
      </c>
    </row>
    <row r="19" spans="1:10" x14ac:dyDescent="0.25">
      <c r="A19" s="109"/>
      <c r="B19" s="187" t="s">
        <v>648</v>
      </c>
      <c r="C19" s="347"/>
      <c r="D19" s="355"/>
      <c r="E19" s="356"/>
      <c r="F19" s="356"/>
      <c r="G19" s="357"/>
      <c r="H19" s="358"/>
      <c r="I19" s="359"/>
      <c r="J19" s="258">
        <f t="shared" si="1"/>
        <v>0</v>
      </c>
    </row>
    <row r="20" spans="1:10" x14ac:dyDescent="0.25">
      <c r="A20" s="109">
        <v>2</v>
      </c>
      <c r="B20" s="116" t="s">
        <v>649</v>
      </c>
      <c r="C20" s="339">
        <f>C21+C22+C23+C24+C25</f>
        <v>0</v>
      </c>
      <c r="D20" s="340">
        <f t="shared" ref="D20:E20" si="4">D21+D22+D23+D24+D25</f>
        <v>0</v>
      </c>
      <c r="E20" s="341">
        <f t="shared" si="4"/>
        <v>0</v>
      </c>
      <c r="F20" s="341">
        <f>F21+F22+F23+F24+F25</f>
        <v>0</v>
      </c>
      <c r="G20" s="342">
        <f>G21+G22+G23+G24+G25</f>
        <v>0</v>
      </c>
      <c r="H20" s="340">
        <f>H21+H22+H23+H24+H25</f>
        <v>0</v>
      </c>
      <c r="I20" s="342">
        <f>I21+I22+I23+I24+I25</f>
        <v>0</v>
      </c>
      <c r="J20" s="258">
        <f t="shared" si="1"/>
        <v>0</v>
      </c>
    </row>
    <row r="21" spans="1:10" x14ac:dyDescent="0.25">
      <c r="A21" s="109"/>
      <c r="B21" s="187" t="s">
        <v>526</v>
      </c>
      <c r="C21" s="347"/>
      <c r="D21" s="355"/>
      <c r="E21" s="356"/>
      <c r="F21" s="356"/>
      <c r="G21" s="357"/>
      <c r="H21" s="358"/>
      <c r="I21" s="359"/>
      <c r="J21" s="258">
        <f t="shared" si="1"/>
        <v>0</v>
      </c>
    </row>
    <row r="22" spans="1:10" x14ac:dyDescent="0.25">
      <c r="A22" s="109"/>
      <c r="B22" s="187" t="s">
        <v>527</v>
      </c>
      <c r="C22" s="347"/>
      <c r="D22" s="355"/>
      <c r="E22" s="356"/>
      <c r="F22" s="356"/>
      <c r="G22" s="357"/>
      <c r="H22" s="358"/>
      <c r="I22" s="359"/>
      <c r="J22" s="258">
        <f t="shared" si="1"/>
        <v>0</v>
      </c>
    </row>
    <row r="23" spans="1:10" x14ac:dyDescent="0.25">
      <c r="A23" s="109"/>
      <c r="B23" s="187" t="s">
        <v>650</v>
      </c>
      <c r="C23" s="730"/>
      <c r="D23" s="731"/>
      <c r="E23" s="732"/>
      <c r="F23" s="732"/>
      <c r="G23" s="733"/>
      <c r="H23" s="358"/>
      <c r="I23" s="359"/>
      <c r="J23" s="258">
        <f t="shared" si="1"/>
        <v>0</v>
      </c>
    </row>
    <row r="24" spans="1:10" x14ac:dyDescent="0.25">
      <c r="A24" s="109"/>
      <c r="B24" s="187" t="s">
        <v>447</v>
      </c>
      <c r="C24" s="730"/>
      <c r="D24" s="731"/>
      <c r="E24" s="732"/>
      <c r="F24" s="732"/>
      <c r="G24" s="733"/>
      <c r="H24" s="358"/>
      <c r="I24" s="359"/>
      <c r="J24" s="258">
        <f t="shared" si="1"/>
        <v>0</v>
      </c>
    </row>
    <row r="25" spans="1:10" x14ac:dyDescent="0.25">
      <c r="A25" s="109"/>
      <c r="B25" s="187" t="s">
        <v>222</v>
      </c>
      <c r="C25" s="730"/>
      <c r="D25" s="731"/>
      <c r="E25" s="732"/>
      <c r="F25" s="732"/>
      <c r="G25" s="733"/>
      <c r="H25" s="358"/>
      <c r="I25" s="359"/>
      <c r="J25" s="258">
        <f t="shared" si="1"/>
        <v>0</v>
      </c>
    </row>
    <row r="26" spans="1:10" x14ac:dyDescent="0.25">
      <c r="A26" s="109">
        <v>3</v>
      </c>
      <c r="B26" s="116" t="s">
        <v>651</v>
      </c>
      <c r="C26" s="347"/>
      <c r="D26" s="355"/>
      <c r="E26" s="356"/>
      <c r="F26" s="356"/>
      <c r="G26" s="357"/>
      <c r="H26" s="358"/>
      <c r="I26" s="359"/>
      <c r="J26" s="258">
        <f t="shared" si="1"/>
        <v>0</v>
      </c>
    </row>
    <row r="27" spans="1:10" ht="15.75" thickBot="1" x14ac:dyDescent="0.3">
      <c r="A27" s="109">
        <v>4</v>
      </c>
      <c r="B27" s="116" t="s">
        <v>652</v>
      </c>
      <c r="C27" s="730"/>
      <c r="D27" s="731"/>
      <c r="E27" s="732"/>
      <c r="F27" s="732"/>
      <c r="G27" s="733"/>
      <c r="H27" s="358"/>
      <c r="I27" s="359"/>
      <c r="J27" s="258">
        <f t="shared" si="1"/>
        <v>0</v>
      </c>
    </row>
    <row r="28" spans="1:10" ht="15.75" thickBot="1" x14ac:dyDescent="0.3">
      <c r="A28" s="589"/>
      <c r="B28" s="709" t="s">
        <v>945</v>
      </c>
      <c r="C28" s="343">
        <f>C10+C20+C26+C27</f>
        <v>0</v>
      </c>
      <c r="D28" s="344">
        <f t="shared" ref="D28:E28" si="5">D10+D20+D26+D27</f>
        <v>0</v>
      </c>
      <c r="E28" s="345">
        <f t="shared" si="5"/>
        <v>0</v>
      </c>
      <c r="F28" s="345">
        <f>F10+F20+F26+F27</f>
        <v>0</v>
      </c>
      <c r="G28" s="346">
        <f>G10+G20+G26+G27</f>
        <v>0</v>
      </c>
      <c r="H28" s="344">
        <f>H10+H20+H26+H27</f>
        <v>0</v>
      </c>
      <c r="I28" s="346">
        <f>I10+I20+I26+I27</f>
        <v>0</v>
      </c>
      <c r="J28" s="343">
        <f>SUM(C28:I28)</f>
        <v>0</v>
      </c>
    </row>
    <row r="29" spans="1:10" x14ac:dyDescent="0.25">
      <c r="A29" s="166"/>
      <c r="B29" s="164"/>
      <c r="C29" s="164"/>
      <c r="D29" s="164"/>
      <c r="E29" s="164"/>
      <c r="F29" s="164"/>
      <c r="G29" s="164"/>
      <c r="H29" s="164"/>
      <c r="I29" s="164"/>
      <c r="J29" s="164"/>
    </row>
    <row r="30" spans="1:10" x14ac:dyDescent="0.25">
      <c r="A30" s="166"/>
      <c r="B30" s="164"/>
      <c r="C30" s="164"/>
      <c r="D30" s="164"/>
      <c r="E30" s="164"/>
      <c r="F30" s="164"/>
      <c r="G30" s="164"/>
      <c r="H30" s="164"/>
      <c r="I30" s="164"/>
      <c r="J30" s="164"/>
    </row>
  </sheetData>
  <mergeCells count="3">
    <mergeCell ref="A7:A9"/>
    <mergeCell ref="D7:G7"/>
    <mergeCell ref="H7:I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"/>
  <sheetViews>
    <sheetView workbookViewId="0"/>
  </sheetViews>
  <sheetFormatPr defaultRowHeight="15" x14ac:dyDescent="0.25"/>
  <cols>
    <col min="1" max="1" width="19.28515625" customWidth="1"/>
    <col min="2" max="2" width="77.85546875" customWidth="1"/>
    <col min="9" max="9" width="13.42578125" customWidth="1"/>
  </cols>
  <sheetData>
    <row r="1" spans="1:1023 1027:2047 2051:3071 3075:4095 4099:5119 5123:6143 6147:7167 7171:8191 8195:9215 9219:10239 10243:11263 11267:12287 12291:13311 13315:14335 14339:15359 15363:16383" x14ac:dyDescent="0.25">
      <c r="A1" s="533" t="s">
        <v>910</v>
      </c>
      <c r="B1" s="194" t="s">
        <v>653</v>
      </c>
      <c r="C1" s="164"/>
      <c r="E1" s="164"/>
      <c r="F1" s="164"/>
      <c r="G1" s="164"/>
      <c r="H1" s="164"/>
      <c r="I1" s="164"/>
      <c r="J1" s="164"/>
    </row>
    <row r="2" spans="1:1023 1027:2047 2051:3071 3075:4095 4099:5119 5123:6143 6147:7167 7171:8191 8195:9215 9219:10239 10243:11263 11267:12287 12291:13311 13315:14335 14339:15359 15363:16383" x14ac:dyDescent="0.25">
      <c r="A2" s="3" t="s">
        <v>654</v>
      </c>
      <c r="B2" s="175" t="s">
        <v>655</v>
      </c>
      <c r="C2" s="164"/>
      <c r="E2" s="164"/>
      <c r="F2" s="164"/>
      <c r="G2" s="164"/>
      <c r="H2" s="164"/>
      <c r="I2" s="164"/>
      <c r="J2" s="164"/>
    </row>
    <row r="3" spans="1:1023 1027:2047 2051:3071 3075:4095 4099:5119 5123:6143 6147:7167 7171:8191 8195:9215 9219:10239 10243:11263 11267:12287 12291:13311 13315:14335 14339:15359 15363:16383" x14ac:dyDescent="0.25">
      <c r="A3" s="3" t="s">
        <v>656</v>
      </c>
      <c r="B3" s="7" t="s">
        <v>191</v>
      </c>
      <c r="C3" s="164"/>
      <c r="E3" s="164"/>
      <c r="F3" s="164"/>
      <c r="G3" s="164"/>
      <c r="H3" s="164"/>
      <c r="I3" s="164"/>
      <c r="J3" s="164"/>
    </row>
    <row r="4" spans="1:1023 1027:2047 2051:3071 3075:4095 4099:5119 5123:6143 6147:7167 7171:8191 8195:9215 9219:10239 10243:11263 11267:12287 12291:13311 13315:14335 14339:15359 15363:16383" x14ac:dyDescent="0.25">
      <c r="A4" s="3" t="s">
        <v>657</v>
      </c>
      <c r="B4" s="4" t="s">
        <v>163</v>
      </c>
      <c r="C4" s="164"/>
      <c r="E4" s="164"/>
      <c r="F4" s="164"/>
      <c r="G4" s="164"/>
      <c r="H4" s="164"/>
      <c r="I4" s="164"/>
      <c r="J4" s="164"/>
    </row>
    <row r="5" spans="1:1023 1027:2047 2051:3071 3075:4095 4099:5119 5123:6143 6147:7167 7171:8191 8195:9215 9219:10239 10243:11263 11267:12287 12291:13311 13315:14335 14339:15359 15363:16383" x14ac:dyDescent="0.25">
      <c r="A5" s="143" t="s">
        <v>658</v>
      </c>
      <c r="B5" s="565" t="s">
        <v>909</v>
      </c>
      <c r="C5" s="164"/>
      <c r="E5" s="164"/>
      <c r="F5" s="164"/>
      <c r="G5" s="164"/>
      <c r="H5" s="164"/>
      <c r="I5" s="164"/>
      <c r="J5" s="164"/>
    </row>
    <row r="6" spans="1:1023 1027:2047 2051:3071 3075:4095 4099:5119 5123:6143 6147:7167 7171:8191 8195:9215 9219:10239 10243:11263 11267:12287 12291:13311 13315:14335 14339:15359 15363:16383" ht="15.75" thickBot="1" x14ac:dyDescent="0.3">
      <c r="A6" s="166"/>
      <c r="B6" s="164"/>
      <c r="C6" s="164"/>
      <c r="D6" s="164"/>
      <c r="E6" s="164"/>
      <c r="F6" s="164"/>
      <c r="G6" s="164"/>
      <c r="H6" s="164"/>
      <c r="I6" s="164"/>
      <c r="J6" s="164"/>
    </row>
    <row r="7" spans="1:1023 1027:2047 2051:3071 3075:4095 4099:5119 5123:6143 6147:7167 7171:8191 8195:9215 9219:10239 10243:11263 11267:12287 12291:13311 13315:14335 14339:15359 15363:16383" s="525" customFormat="1" ht="15.75" thickBot="1" x14ac:dyDescent="0.3">
      <c r="A7" s="840" t="s">
        <v>195</v>
      </c>
      <c r="B7" s="622" t="s">
        <v>659</v>
      </c>
      <c r="C7" s="623" t="s">
        <v>660</v>
      </c>
      <c r="D7" s="951" t="s">
        <v>661</v>
      </c>
      <c r="E7" s="952"/>
      <c r="F7" s="952"/>
      <c r="G7" s="953"/>
      <c r="H7" s="951" t="s">
        <v>662</v>
      </c>
      <c r="I7" s="953"/>
      <c r="J7" s="624"/>
      <c r="O7" s="106"/>
      <c r="S7" s="106"/>
      <c r="W7" s="106"/>
      <c r="AA7" s="106"/>
      <c r="AE7" s="106"/>
      <c r="AI7" s="106"/>
      <c r="AM7" s="106"/>
      <c r="AQ7" s="106"/>
      <c r="AU7" s="106"/>
      <c r="AY7" s="106"/>
      <c r="BC7" s="106"/>
      <c r="BG7" s="106"/>
      <c r="BK7" s="106"/>
      <c r="BO7" s="106"/>
      <c r="BS7" s="106"/>
      <c r="BW7" s="106"/>
      <c r="CA7" s="106"/>
      <c r="CE7" s="106"/>
      <c r="CI7" s="106"/>
      <c r="CM7" s="106"/>
      <c r="CQ7" s="106"/>
      <c r="CU7" s="106"/>
      <c r="CY7" s="106"/>
      <c r="DC7" s="106"/>
      <c r="DG7" s="106"/>
      <c r="DK7" s="106"/>
      <c r="DO7" s="106"/>
      <c r="DS7" s="106"/>
      <c r="DW7" s="106"/>
      <c r="EA7" s="106"/>
      <c r="EE7" s="106"/>
      <c r="EI7" s="106"/>
      <c r="EM7" s="106"/>
      <c r="EQ7" s="106"/>
      <c r="EU7" s="106"/>
      <c r="EY7" s="106"/>
      <c r="FC7" s="106"/>
      <c r="FG7" s="106"/>
      <c r="FK7" s="106"/>
      <c r="FO7" s="106"/>
      <c r="FS7" s="106"/>
      <c r="FW7" s="106"/>
      <c r="GA7" s="106"/>
      <c r="GE7" s="106"/>
      <c r="GI7" s="106"/>
      <c r="GM7" s="106"/>
      <c r="GQ7" s="106"/>
      <c r="GU7" s="106"/>
      <c r="GY7" s="106"/>
      <c r="HC7" s="106"/>
      <c r="HG7" s="106"/>
      <c r="HK7" s="106"/>
      <c r="HO7" s="106"/>
      <c r="HS7" s="106"/>
      <c r="HW7" s="106"/>
      <c r="IA7" s="106"/>
      <c r="IE7" s="106"/>
      <c r="II7" s="106"/>
      <c r="IM7" s="106"/>
      <c r="IQ7" s="106"/>
      <c r="IU7" s="106"/>
      <c r="IY7" s="106"/>
      <c r="JC7" s="106"/>
      <c r="JG7" s="106"/>
      <c r="JK7" s="106"/>
      <c r="JO7" s="106"/>
      <c r="JS7" s="106"/>
      <c r="JW7" s="106"/>
      <c r="KA7" s="106"/>
      <c r="KE7" s="106"/>
      <c r="KI7" s="106"/>
      <c r="KM7" s="106"/>
      <c r="KQ7" s="106"/>
      <c r="KU7" s="106"/>
      <c r="KY7" s="106"/>
      <c r="LC7" s="106"/>
      <c r="LG7" s="106"/>
      <c r="LK7" s="106"/>
      <c r="LO7" s="106"/>
      <c r="LS7" s="106"/>
      <c r="LW7" s="106"/>
      <c r="MA7" s="106"/>
      <c r="ME7" s="106"/>
      <c r="MI7" s="106"/>
      <c r="MM7" s="106"/>
      <c r="MQ7" s="106"/>
      <c r="MU7" s="106"/>
      <c r="MY7" s="106"/>
      <c r="NC7" s="106"/>
      <c r="NG7" s="106"/>
      <c r="NK7" s="106"/>
      <c r="NO7" s="106"/>
      <c r="NS7" s="106"/>
      <c r="NW7" s="106"/>
      <c r="OA7" s="106"/>
      <c r="OE7" s="106"/>
      <c r="OI7" s="106"/>
      <c r="OM7" s="106"/>
      <c r="OQ7" s="106"/>
      <c r="OU7" s="106"/>
      <c r="OY7" s="106"/>
      <c r="PC7" s="106"/>
      <c r="PG7" s="106"/>
      <c r="PK7" s="106"/>
      <c r="PO7" s="106"/>
      <c r="PS7" s="106"/>
      <c r="PW7" s="106"/>
      <c r="QA7" s="106"/>
      <c r="QE7" s="106"/>
      <c r="QI7" s="106"/>
      <c r="QM7" s="106"/>
      <c r="QQ7" s="106"/>
      <c r="QU7" s="106"/>
      <c r="QY7" s="106"/>
      <c r="RC7" s="106"/>
      <c r="RG7" s="106"/>
      <c r="RK7" s="106"/>
      <c r="RO7" s="106"/>
      <c r="RS7" s="106"/>
      <c r="RW7" s="106"/>
      <c r="SA7" s="106"/>
      <c r="SE7" s="106"/>
      <c r="SI7" s="106"/>
      <c r="SM7" s="106"/>
      <c r="SQ7" s="106"/>
      <c r="SU7" s="106"/>
      <c r="SY7" s="106"/>
      <c r="TC7" s="106"/>
      <c r="TG7" s="106"/>
      <c r="TK7" s="106"/>
      <c r="TO7" s="106"/>
      <c r="TS7" s="106"/>
      <c r="TW7" s="106"/>
      <c r="UA7" s="106"/>
      <c r="UE7" s="106"/>
      <c r="UI7" s="106"/>
      <c r="UM7" s="106"/>
      <c r="UQ7" s="106"/>
      <c r="UU7" s="106"/>
      <c r="UY7" s="106"/>
      <c r="VC7" s="106"/>
      <c r="VG7" s="106"/>
      <c r="VK7" s="106"/>
      <c r="VO7" s="106"/>
      <c r="VS7" s="106"/>
      <c r="VW7" s="106"/>
      <c r="WA7" s="106"/>
      <c r="WE7" s="106"/>
      <c r="WI7" s="106"/>
      <c r="WM7" s="106"/>
      <c r="WQ7" s="106"/>
      <c r="WU7" s="106"/>
      <c r="WY7" s="106"/>
      <c r="XC7" s="106"/>
      <c r="XG7" s="106"/>
      <c r="XK7" s="106"/>
      <c r="XO7" s="106"/>
      <c r="XS7" s="106"/>
      <c r="XW7" s="106"/>
      <c r="YA7" s="106"/>
      <c r="YE7" s="106"/>
      <c r="YI7" s="106"/>
      <c r="YM7" s="106"/>
      <c r="YQ7" s="106"/>
      <c r="YU7" s="106"/>
      <c r="YY7" s="106"/>
      <c r="ZC7" s="106"/>
      <c r="ZG7" s="106"/>
      <c r="ZK7" s="106"/>
      <c r="ZO7" s="106"/>
      <c r="ZS7" s="106"/>
      <c r="ZW7" s="106"/>
      <c r="AAA7" s="106"/>
      <c r="AAE7" s="106"/>
      <c r="AAI7" s="106"/>
      <c r="AAM7" s="106"/>
      <c r="AAQ7" s="106"/>
      <c r="AAU7" s="106"/>
      <c r="AAY7" s="106"/>
      <c r="ABC7" s="106"/>
      <c r="ABG7" s="106"/>
      <c r="ABK7" s="106"/>
      <c r="ABO7" s="106"/>
      <c r="ABS7" s="106"/>
      <c r="ABW7" s="106"/>
      <c r="ACA7" s="106"/>
      <c r="ACE7" s="106"/>
      <c r="ACI7" s="106"/>
      <c r="ACM7" s="106"/>
      <c r="ACQ7" s="106"/>
      <c r="ACU7" s="106"/>
      <c r="ACY7" s="106"/>
      <c r="ADC7" s="106"/>
      <c r="ADG7" s="106"/>
      <c r="ADK7" s="106"/>
      <c r="ADO7" s="106"/>
      <c r="ADS7" s="106"/>
      <c r="ADW7" s="106"/>
      <c r="AEA7" s="106"/>
      <c r="AEE7" s="106"/>
      <c r="AEI7" s="106"/>
      <c r="AEM7" s="106"/>
      <c r="AEQ7" s="106"/>
      <c r="AEU7" s="106"/>
      <c r="AEY7" s="106"/>
      <c r="AFC7" s="106"/>
      <c r="AFG7" s="106"/>
      <c r="AFK7" s="106"/>
      <c r="AFO7" s="106"/>
      <c r="AFS7" s="106"/>
      <c r="AFW7" s="106"/>
      <c r="AGA7" s="106"/>
      <c r="AGE7" s="106"/>
      <c r="AGI7" s="106"/>
      <c r="AGM7" s="106"/>
      <c r="AGQ7" s="106"/>
      <c r="AGU7" s="106"/>
      <c r="AGY7" s="106"/>
      <c r="AHC7" s="106"/>
      <c r="AHG7" s="106"/>
      <c r="AHK7" s="106"/>
      <c r="AHO7" s="106"/>
      <c r="AHS7" s="106"/>
      <c r="AHW7" s="106"/>
      <c r="AIA7" s="106"/>
      <c r="AIE7" s="106"/>
      <c r="AII7" s="106"/>
      <c r="AIM7" s="106"/>
      <c r="AIQ7" s="106"/>
      <c r="AIU7" s="106"/>
      <c r="AIY7" s="106"/>
      <c r="AJC7" s="106"/>
      <c r="AJG7" s="106"/>
      <c r="AJK7" s="106"/>
      <c r="AJO7" s="106"/>
      <c r="AJS7" s="106"/>
      <c r="AJW7" s="106"/>
      <c r="AKA7" s="106"/>
      <c r="AKE7" s="106"/>
      <c r="AKI7" s="106"/>
      <c r="AKM7" s="106"/>
      <c r="AKQ7" s="106"/>
      <c r="AKU7" s="106"/>
      <c r="AKY7" s="106"/>
      <c r="ALC7" s="106"/>
      <c r="ALG7" s="106"/>
      <c r="ALK7" s="106"/>
      <c r="ALO7" s="106"/>
      <c r="ALS7" s="106"/>
      <c r="ALW7" s="106"/>
      <c r="AMA7" s="106"/>
      <c r="AME7" s="106"/>
      <c r="AMI7" s="106"/>
      <c r="AMM7" s="106"/>
      <c r="AMQ7" s="106"/>
      <c r="AMU7" s="106"/>
      <c r="AMY7" s="106"/>
      <c r="ANC7" s="106"/>
      <c r="ANG7" s="106"/>
      <c r="ANK7" s="106"/>
      <c r="ANO7" s="106"/>
      <c r="ANS7" s="106"/>
      <c r="ANW7" s="106"/>
      <c r="AOA7" s="106"/>
      <c r="AOE7" s="106"/>
      <c r="AOI7" s="106"/>
      <c r="AOM7" s="106"/>
      <c r="AOQ7" s="106"/>
      <c r="AOU7" s="106"/>
      <c r="AOY7" s="106"/>
      <c r="APC7" s="106"/>
      <c r="APG7" s="106"/>
      <c r="APK7" s="106"/>
      <c r="APO7" s="106"/>
      <c r="APS7" s="106"/>
      <c r="APW7" s="106"/>
      <c r="AQA7" s="106"/>
      <c r="AQE7" s="106"/>
      <c r="AQI7" s="106"/>
      <c r="AQM7" s="106"/>
      <c r="AQQ7" s="106"/>
      <c r="AQU7" s="106"/>
      <c r="AQY7" s="106"/>
      <c r="ARC7" s="106"/>
      <c r="ARG7" s="106"/>
      <c r="ARK7" s="106"/>
      <c r="ARO7" s="106"/>
      <c r="ARS7" s="106"/>
      <c r="ARW7" s="106"/>
      <c r="ASA7" s="106"/>
      <c r="ASE7" s="106"/>
      <c r="ASI7" s="106"/>
      <c r="ASM7" s="106"/>
      <c r="ASQ7" s="106"/>
      <c r="ASU7" s="106"/>
      <c r="ASY7" s="106"/>
      <c r="ATC7" s="106"/>
      <c r="ATG7" s="106"/>
      <c r="ATK7" s="106"/>
      <c r="ATO7" s="106"/>
      <c r="ATS7" s="106"/>
      <c r="ATW7" s="106"/>
      <c r="AUA7" s="106"/>
      <c r="AUE7" s="106"/>
      <c r="AUI7" s="106"/>
      <c r="AUM7" s="106"/>
      <c r="AUQ7" s="106"/>
      <c r="AUU7" s="106"/>
      <c r="AUY7" s="106"/>
      <c r="AVC7" s="106"/>
      <c r="AVG7" s="106"/>
      <c r="AVK7" s="106"/>
      <c r="AVO7" s="106"/>
      <c r="AVS7" s="106"/>
      <c r="AVW7" s="106"/>
      <c r="AWA7" s="106"/>
      <c r="AWE7" s="106"/>
      <c r="AWI7" s="106"/>
      <c r="AWM7" s="106"/>
      <c r="AWQ7" s="106"/>
      <c r="AWU7" s="106"/>
      <c r="AWY7" s="106"/>
      <c r="AXC7" s="106"/>
      <c r="AXG7" s="106"/>
      <c r="AXK7" s="106"/>
      <c r="AXO7" s="106"/>
      <c r="AXS7" s="106"/>
      <c r="AXW7" s="106"/>
      <c r="AYA7" s="106"/>
      <c r="AYE7" s="106"/>
      <c r="AYI7" s="106"/>
      <c r="AYM7" s="106"/>
      <c r="AYQ7" s="106"/>
      <c r="AYU7" s="106"/>
      <c r="AYY7" s="106"/>
      <c r="AZC7" s="106"/>
      <c r="AZG7" s="106"/>
      <c r="AZK7" s="106"/>
      <c r="AZO7" s="106"/>
      <c r="AZS7" s="106"/>
      <c r="AZW7" s="106"/>
      <c r="BAA7" s="106"/>
      <c r="BAE7" s="106"/>
      <c r="BAI7" s="106"/>
      <c r="BAM7" s="106"/>
      <c r="BAQ7" s="106"/>
      <c r="BAU7" s="106"/>
      <c r="BAY7" s="106"/>
      <c r="BBC7" s="106"/>
      <c r="BBG7" s="106"/>
      <c r="BBK7" s="106"/>
      <c r="BBO7" s="106"/>
      <c r="BBS7" s="106"/>
      <c r="BBW7" s="106"/>
      <c r="BCA7" s="106"/>
      <c r="BCE7" s="106"/>
      <c r="BCI7" s="106"/>
      <c r="BCM7" s="106"/>
      <c r="BCQ7" s="106"/>
      <c r="BCU7" s="106"/>
      <c r="BCY7" s="106"/>
      <c r="BDC7" s="106"/>
      <c r="BDG7" s="106"/>
      <c r="BDK7" s="106"/>
      <c r="BDO7" s="106"/>
      <c r="BDS7" s="106"/>
      <c r="BDW7" s="106"/>
      <c r="BEA7" s="106"/>
      <c r="BEE7" s="106"/>
      <c r="BEI7" s="106"/>
      <c r="BEM7" s="106"/>
      <c r="BEQ7" s="106"/>
      <c r="BEU7" s="106"/>
      <c r="BEY7" s="106"/>
      <c r="BFC7" s="106"/>
      <c r="BFG7" s="106"/>
      <c r="BFK7" s="106"/>
      <c r="BFO7" s="106"/>
      <c r="BFS7" s="106"/>
      <c r="BFW7" s="106"/>
      <c r="BGA7" s="106"/>
      <c r="BGE7" s="106"/>
      <c r="BGI7" s="106"/>
      <c r="BGM7" s="106"/>
      <c r="BGQ7" s="106"/>
      <c r="BGU7" s="106"/>
      <c r="BGY7" s="106"/>
      <c r="BHC7" s="106"/>
      <c r="BHG7" s="106"/>
      <c r="BHK7" s="106"/>
      <c r="BHO7" s="106"/>
      <c r="BHS7" s="106"/>
      <c r="BHW7" s="106"/>
      <c r="BIA7" s="106"/>
      <c r="BIE7" s="106"/>
      <c r="BII7" s="106"/>
      <c r="BIM7" s="106"/>
      <c r="BIQ7" s="106"/>
      <c r="BIU7" s="106"/>
      <c r="BIY7" s="106"/>
      <c r="BJC7" s="106"/>
      <c r="BJG7" s="106"/>
      <c r="BJK7" s="106"/>
      <c r="BJO7" s="106"/>
      <c r="BJS7" s="106"/>
      <c r="BJW7" s="106"/>
      <c r="BKA7" s="106"/>
      <c r="BKE7" s="106"/>
      <c r="BKI7" s="106"/>
      <c r="BKM7" s="106"/>
      <c r="BKQ7" s="106"/>
      <c r="BKU7" s="106"/>
      <c r="BKY7" s="106"/>
      <c r="BLC7" s="106"/>
      <c r="BLG7" s="106"/>
      <c r="BLK7" s="106"/>
      <c r="BLO7" s="106"/>
      <c r="BLS7" s="106"/>
      <c r="BLW7" s="106"/>
      <c r="BMA7" s="106"/>
      <c r="BME7" s="106"/>
      <c r="BMI7" s="106"/>
      <c r="BMM7" s="106"/>
      <c r="BMQ7" s="106"/>
      <c r="BMU7" s="106"/>
      <c r="BMY7" s="106"/>
      <c r="BNC7" s="106"/>
      <c r="BNG7" s="106"/>
      <c r="BNK7" s="106"/>
      <c r="BNO7" s="106"/>
      <c r="BNS7" s="106"/>
      <c r="BNW7" s="106"/>
      <c r="BOA7" s="106"/>
      <c r="BOE7" s="106"/>
      <c r="BOI7" s="106"/>
      <c r="BOM7" s="106"/>
      <c r="BOQ7" s="106"/>
      <c r="BOU7" s="106"/>
      <c r="BOY7" s="106"/>
      <c r="BPC7" s="106"/>
      <c r="BPG7" s="106"/>
      <c r="BPK7" s="106"/>
      <c r="BPO7" s="106"/>
      <c r="BPS7" s="106"/>
      <c r="BPW7" s="106"/>
      <c r="BQA7" s="106"/>
      <c r="BQE7" s="106"/>
      <c r="BQI7" s="106"/>
      <c r="BQM7" s="106"/>
      <c r="BQQ7" s="106"/>
      <c r="BQU7" s="106"/>
      <c r="BQY7" s="106"/>
      <c r="BRC7" s="106"/>
      <c r="BRG7" s="106"/>
      <c r="BRK7" s="106"/>
      <c r="BRO7" s="106"/>
      <c r="BRS7" s="106"/>
      <c r="BRW7" s="106"/>
      <c r="BSA7" s="106"/>
      <c r="BSE7" s="106"/>
      <c r="BSI7" s="106"/>
      <c r="BSM7" s="106"/>
      <c r="BSQ7" s="106"/>
      <c r="BSU7" s="106"/>
      <c r="BSY7" s="106"/>
      <c r="BTC7" s="106"/>
      <c r="BTG7" s="106"/>
      <c r="BTK7" s="106"/>
      <c r="BTO7" s="106"/>
      <c r="BTS7" s="106"/>
      <c r="BTW7" s="106"/>
      <c r="BUA7" s="106"/>
      <c r="BUE7" s="106"/>
      <c r="BUI7" s="106"/>
      <c r="BUM7" s="106"/>
      <c r="BUQ7" s="106"/>
      <c r="BUU7" s="106"/>
      <c r="BUY7" s="106"/>
      <c r="BVC7" s="106"/>
      <c r="BVG7" s="106"/>
      <c r="BVK7" s="106"/>
      <c r="BVO7" s="106"/>
      <c r="BVS7" s="106"/>
      <c r="BVW7" s="106"/>
      <c r="BWA7" s="106"/>
      <c r="BWE7" s="106"/>
      <c r="BWI7" s="106"/>
      <c r="BWM7" s="106"/>
      <c r="BWQ7" s="106"/>
      <c r="BWU7" s="106"/>
      <c r="BWY7" s="106"/>
      <c r="BXC7" s="106"/>
      <c r="BXG7" s="106"/>
      <c r="BXK7" s="106"/>
      <c r="BXO7" s="106"/>
      <c r="BXS7" s="106"/>
      <c r="BXW7" s="106"/>
      <c r="BYA7" s="106"/>
      <c r="BYE7" s="106"/>
      <c r="BYI7" s="106"/>
      <c r="BYM7" s="106"/>
      <c r="BYQ7" s="106"/>
      <c r="BYU7" s="106"/>
      <c r="BYY7" s="106"/>
      <c r="BZC7" s="106"/>
      <c r="BZG7" s="106"/>
      <c r="BZK7" s="106"/>
      <c r="BZO7" s="106"/>
      <c r="BZS7" s="106"/>
      <c r="BZW7" s="106"/>
      <c r="CAA7" s="106"/>
      <c r="CAE7" s="106"/>
      <c r="CAI7" s="106"/>
      <c r="CAM7" s="106"/>
      <c r="CAQ7" s="106"/>
      <c r="CAU7" s="106"/>
      <c r="CAY7" s="106"/>
      <c r="CBC7" s="106"/>
      <c r="CBG7" s="106"/>
      <c r="CBK7" s="106"/>
      <c r="CBO7" s="106"/>
      <c r="CBS7" s="106"/>
      <c r="CBW7" s="106"/>
      <c r="CCA7" s="106"/>
      <c r="CCE7" s="106"/>
      <c r="CCI7" s="106"/>
      <c r="CCM7" s="106"/>
      <c r="CCQ7" s="106"/>
      <c r="CCU7" s="106"/>
      <c r="CCY7" s="106"/>
      <c r="CDC7" s="106"/>
      <c r="CDG7" s="106"/>
      <c r="CDK7" s="106"/>
      <c r="CDO7" s="106"/>
      <c r="CDS7" s="106"/>
      <c r="CDW7" s="106"/>
      <c r="CEA7" s="106"/>
      <c r="CEE7" s="106"/>
      <c r="CEI7" s="106"/>
      <c r="CEM7" s="106"/>
      <c r="CEQ7" s="106"/>
      <c r="CEU7" s="106"/>
      <c r="CEY7" s="106"/>
      <c r="CFC7" s="106"/>
      <c r="CFG7" s="106"/>
      <c r="CFK7" s="106"/>
      <c r="CFO7" s="106"/>
      <c r="CFS7" s="106"/>
      <c r="CFW7" s="106"/>
      <c r="CGA7" s="106"/>
      <c r="CGE7" s="106"/>
      <c r="CGI7" s="106"/>
      <c r="CGM7" s="106"/>
      <c r="CGQ7" s="106"/>
      <c r="CGU7" s="106"/>
      <c r="CGY7" s="106"/>
      <c r="CHC7" s="106"/>
      <c r="CHG7" s="106"/>
      <c r="CHK7" s="106"/>
      <c r="CHO7" s="106"/>
      <c r="CHS7" s="106"/>
      <c r="CHW7" s="106"/>
      <c r="CIA7" s="106"/>
      <c r="CIE7" s="106"/>
      <c r="CII7" s="106"/>
      <c r="CIM7" s="106"/>
      <c r="CIQ7" s="106"/>
      <c r="CIU7" s="106"/>
      <c r="CIY7" s="106"/>
      <c r="CJC7" s="106"/>
      <c r="CJG7" s="106"/>
      <c r="CJK7" s="106"/>
      <c r="CJO7" s="106"/>
      <c r="CJS7" s="106"/>
      <c r="CJW7" s="106"/>
      <c r="CKA7" s="106"/>
      <c r="CKE7" s="106"/>
      <c r="CKI7" s="106"/>
      <c r="CKM7" s="106"/>
      <c r="CKQ7" s="106"/>
      <c r="CKU7" s="106"/>
      <c r="CKY7" s="106"/>
      <c r="CLC7" s="106"/>
      <c r="CLG7" s="106"/>
      <c r="CLK7" s="106"/>
      <c r="CLO7" s="106"/>
      <c r="CLS7" s="106"/>
      <c r="CLW7" s="106"/>
      <c r="CMA7" s="106"/>
      <c r="CME7" s="106"/>
      <c r="CMI7" s="106"/>
      <c r="CMM7" s="106"/>
      <c r="CMQ7" s="106"/>
      <c r="CMU7" s="106"/>
      <c r="CMY7" s="106"/>
      <c r="CNC7" s="106"/>
      <c r="CNG7" s="106"/>
      <c r="CNK7" s="106"/>
      <c r="CNO7" s="106"/>
      <c r="CNS7" s="106"/>
      <c r="CNW7" s="106"/>
      <c r="COA7" s="106"/>
      <c r="COE7" s="106"/>
      <c r="COI7" s="106"/>
      <c r="COM7" s="106"/>
      <c r="COQ7" s="106"/>
      <c r="COU7" s="106"/>
      <c r="COY7" s="106"/>
      <c r="CPC7" s="106"/>
      <c r="CPG7" s="106"/>
      <c r="CPK7" s="106"/>
      <c r="CPO7" s="106"/>
      <c r="CPS7" s="106"/>
      <c r="CPW7" s="106"/>
      <c r="CQA7" s="106"/>
      <c r="CQE7" s="106"/>
      <c r="CQI7" s="106"/>
      <c r="CQM7" s="106"/>
      <c r="CQQ7" s="106"/>
      <c r="CQU7" s="106"/>
      <c r="CQY7" s="106"/>
      <c r="CRC7" s="106"/>
      <c r="CRG7" s="106"/>
      <c r="CRK7" s="106"/>
      <c r="CRO7" s="106"/>
      <c r="CRS7" s="106"/>
      <c r="CRW7" s="106"/>
      <c r="CSA7" s="106"/>
      <c r="CSE7" s="106"/>
      <c r="CSI7" s="106"/>
      <c r="CSM7" s="106"/>
      <c r="CSQ7" s="106"/>
      <c r="CSU7" s="106"/>
      <c r="CSY7" s="106"/>
      <c r="CTC7" s="106"/>
      <c r="CTG7" s="106"/>
      <c r="CTK7" s="106"/>
      <c r="CTO7" s="106"/>
      <c r="CTS7" s="106"/>
      <c r="CTW7" s="106"/>
      <c r="CUA7" s="106"/>
      <c r="CUE7" s="106"/>
      <c r="CUI7" s="106"/>
      <c r="CUM7" s="106"/>
      <c r="CUQ7" s="106"/>
      <c r="CUU7" s="106"/>
      <c r="CUY7" s="106"/>
      <c r="CVC7" s="106"/>
      <c r="CVG7" s="106"/>
      <c r="CVK7" s="106"/>
      <c r="CVO7" s="106"/>
      <c r="CVS7" s="106"/>
      <c r="CVW7" s="106"/>
      <c r="CWA7" s="106"/>
      <c r="CWE7" s="106"/>
      <c r="CWI7" s="106"/>
      <c r="CWM7" s="106"/>
      <c r="CWQ7" s="106"/>
      <c r="CWU7" s="106"/>
      <c r="CWY7" s="106"/>
      <c r="CXC7" s="106"/>
      <c r="CXG7" s="106"/>
      <c r="CXK7" s="106"/>
      <c r="CXO7" s="106"/>
      <c r="CXS7" s="106"/>
      <c r="CXW7" s="106"/>
      <c r="CYA7" s="106"/>
      <c r="CYE7" s="106"/>
      <c r="CYI7" s="106"/>
      <c r="CYM7" s="106"/>
      <c r="CYQ7" s="106"/>
      <c r="CYU7" s="106"/>
      <c r="CYY7" s="106"/>
      <c r="CZC7" s="106"/>
      <c r="CZG7" s="106"/>
      <c r="CZK7" s="106"/>
      <c r="CZO7" s="106"/>
      <c r="CZS7" s="106"/>
      <c r="CZW7" s="106"/>
      <c r="DAA7" s="106"/>
      <c r="DAE7" s="106"/>
      <c r="DAI7" s="106"/>
      <c r="DAM7" s="106"/>
      <c r="DAQ7" s="106"/>
      <c r="DAU7" s="106"/>
      <c r="DAY7" s="106"/>
      <c r="DBC7" s="106"/>
      <c r="DBG7" s="106"/>
      <c r="DBK7" s="106"/>
      <c r="DBO7" s="106"/>
      <c r="DBS7" s="106"/>
      <c r="DBW7" s="106"/>
      <c r="DCA7" s="106"/>
      <c r="DCE7" s="106"/>
      <c r="DCI7" s="106"/>
      <c r="DCM7" s="106"/>
      <c r="DCQ7" s="106"/>
      <c r="DCU7" s="106"/>
      <c r="DCY7" s="106"/>
      <c r="DDC7" s="106"/>
      <c r="DDG7" s="106"/>
      <c r="DDK7" s="106"/>
      <c r="DDO7" s="106"/>
      <c r="DDS7" s="106"/>
      <c r="DDW7" s="106"/>
      <c r="DEA7" s="106"/>
      <c r="DEE7" s="106"/>
      <c r="DEI7" s="106"/>
      <c r="DEM7" s="106"/>
      <c r="DEQ7" s="106"/>
      <c r="DEU7" s="106"/>
      <c r="DEY7" s="106"/>
      <c r="DFC7" s="106"/>
      <c r="DFG7" s="106"/>
      <c r="DFK7" s="106"/>
      <c r="DFO7" s="106"/>
      <c r="DFS7" s="106"/>
      <c r="DFW7" s="106"/>
      <c r="DGA7" s="106"/>
      <c r="DGE7" s="106"/>
      <c r="DGI7" s="106"/>
      <c r="DGM7" s="106"/>
      <c r="DGQ7" s="106"/>
      <c r="DGU7" s="106"/>
      <c r="DGY7" s="106"/>
      <c r="DHC7" s="106"/>
      <c r="DHG7" s="106"/>
      <c r="DHK7" s="106"/>
      <c r="DHO7" s="106"/>
      <c r="DHS7" s="106"/>
      <c r="DHW7" s="106"/>
      <c r="DIA7" s="106"/>
      <c r="DIE7" s="106"/>
      <c r="DII7" s="106"/>
      <c r="DIM7" s="106"/>
      <c r="DIQ7" s="106"/>
      <c r="DIU7" s="106"/>
      <c r="DIY7" s="106"/>
      <c r="DJC7" s="106"/>
      <c r="DJG7" s="106"/>
      <c r="DJK7" s="106"/>
      <c r="DJO7" s="106"/>
      <c r="DJS7" s="106"/>
      <c r="DJW7" s="106"/>
      <c r="DKA7" s="106"/>
      <c r="DKE7" s="106"/>
      <c r="DKI7" s="106"/>
      <c r="DKM7" s="106"/>
      <c r="DKQ7" s="106"/>
      <c r="DKU7" s="106"/>
      <c r="DKY7" s="106"/>
      <c r="DLC7" s="106"/>
      <c r="DLG7" s="106"/>
      <c r="DLK7" s="106"/>
      <c r="DLO7" s="106"/>
      <c r="DLS7" s="106"/>
      <c r="DLW7" s="106"/>
      <c r="DMA7" s="106"/>
      <c r="DME7" s="106"/>
      <c r="DMI7" s="106"/>
      <c r="DMM7" s="106"/>
      <c r="DMQ7" s="106"/>
      <c r="DMU7" s="106"/>
      <c r="DMY7" s="106"/>
      <c r="DNC7" s="106"/>
      <c r="DNG7" s="106"/>
      <c r="DNK7" s="106"/>
      <c r="DNO7" s="106"/>
      <c r="DNS7" s="106"/>
      <c r="DNW7" s="106"/>
      <c r="DOA7" s="106"/>
      <c r="DOE7" s="106"/>
      <c r="DOI7" s="106"/>
      <c r="DOM7" s="106"/>
      <c r="DOQ7" s="106"/>
      <c r="DOU7" s="106"/>
      <c r="DOY7" s="106"/>
      <c r="DPC7" s="106"/>
      <c r="DPG7" s="106"/>
      <c r="DPK7" s="106"/>
      <c r="DPO7" s="106"/>
      <c r="DPS7" s="106"/>
      <c r="DPW7" s="106"/>
      <c r="DQA7" s="106"/>
      <c r="DQE7" s="106"/>
      <c r="DQI7" s="106"/>
      <c r="DQM7" s="106"/>
      <c r="DQQ7" s="106"/>
      <c r="DQU7" s="106"/>
      <c r="DQY7" s="106"/>
      <c r="DRC7" s="106"/>
      <c r="DRG7" s="106"/>
      <c r="DRK7" s="106"/>
      <c r="DRO7" s="106"/>
      <c r="DRS7" s="106"/>
      <c r="DRW7" s="106"/>
      <c r="DSA7" s="106"/>
      <c r="DSE7" s="106"/>
      <c r="DSI7" s="106"/>
      <c r="DSM7" s="106"/>
      <c r="DSQ7" s="106"/>
      <c r="DSU7" s="106"/>
      <c r="DSY7" s="106"/>
      <c r="DTC7" s="106"/>
      <c r="DTG7" s="106"/>
      <c r="DTK7" s="106"/>
      <c r="DTO7" s="106"/>
      <c r="DTS7" s="106"/>
      <c r="DTW7" s="106"/>
      <c r="DUA7" s="106"/>
      <c r="DUE7" s="106"/>
      <c r="DUI7" s="106"/>
      <c r="DUM7" s="106"/>
      <c r="DUQ7" s="106"/>
      <c r="DUU7" s="106"/>
      <c r="DUY7" s="106"/>
      <c r="DVC7" s="106"/>
      <c r="DVG7" s="106"/>
      <c r="DVK7" s="106"/>
      <c r="DVO7" s="106"/>
      <c r="DVS7" s="106"/>
      <c r="DVW7" s="106"/>
      <c r="DWA7" s="106"/>
      <c r="DWE7" s="106"/>
      <c r="DWI7" s="106"/>
      <c r="DWM7" s="106"/>
      <c r="DWQ7" s="106"/>
      <c r="DWU7" s="106"/>
      <c r="DWY7" s="106"/>
      <c r="DXC7" s="106"/>
      <c r="DXG7" s="106"/>
      <c r="DXK7" s="106"/>
      <c r="DXO7" s="106"/>
      <c r="DXS7" s="106"/>
      <c r="DXW7" s="106"/>
      <c r="DYA7" s="106"/>
      <c r="DYE7" s="106"/>
      <c r="DYI7" s="106"/>
      <c r="DYM7" s="106"/>
      <c r="DYQ7" s="106"/>
      <c r="DYU7" s="106"/>
      <c r="DYY7" s="106"/>
      <c r="DZC7" s="106"/>
      <c r="DZG7" s="106"/>
      <c r="DZK7" s="106"/>
      <c r="DZO7" s="106"/>
      <c r="DZS7" s="106"/>
      <c r="DZW7" s="106"/>
      <c r="EAA7" s="106"/>
      <c r="EAE7" s="106"/>
      <c r="EAI7" s="106"/>
      <c r="EAM7" s="106"/>
      <c r="EAQ7" s="106"/>
      <c r="EAU7" s="106"/>
      <c r="EAY7" s="106"/>
      <c r="EBC7" s="106"/>
      <c r="EBG7" s="106"/>
      <c r="EBK7" s="106"/>
      <c r="EBO7" s="106"/>
      <c r="EBS7" s="106"/>
      <c r="EBW7" s="106"/>
      <c r="ECA7" s="106"/>
      <c r="ECE7" s="106"/>
      <c r="ECI7" s="106"/>
      <c r="ECM7" s="106"/>
      <c r="ECQ7" s="106"/>
      <c r="ECU7" s="106"/>
      <c r="ECY7" s="106"/>
      <c r="EDC7" s="106"/>
      <c r="EDG7" s="106"/>
      <c r="EDK7" s="106"/>
      <c r="EDO7" s="106"/>
      <c r="EDS7" s="106"/>
      <c r="EDW7" s="106"/>
      <c r="EEA7" s="106"/>
      <c r="EEE7" s="106"/>
      <c r="EEI7" s="106"/>
      <c r="EEM7" s="106"/>
      <c r="EEQ7" s="106"/>
      <c r="EEU7" s="106"/>
      <c r="EEY7" s="106"/>
      <c r="EFC7" s="106"/>
      <c r="EFG7" s="106"/>
      <c r="EFK7" s="106"/>
      <c r="EFO7" s="106"/>
      <c r="EFS7" s="106"/>
      <c r="EFW7" s="106"/>
      <c r="EGA7" s="106"/>
      <c r="EGE7" s="106"/>
      <c r="EGI7" s="106"/>
      <c r="EGM7" s="106"/>
      <c r="EGQ7" s="106"/>
      <c r="EGU7" s="106"/>
      <c r="EGY7" s="106"/>
      <c r="EHC7" s="106"/>
      <c r="EHG7" s="106"/>
      <c r="EHK7" s="106"/>
      <c r="EHO7" s="106"/>
      <c r="EHS7" s="106"/>
      <c r="EHW7" s="106"/>
      <c r="EIA7" s="106"/>
      <c r="EIE7" s="106"/>
      <c r="EII7" s="106"/>
      <c r="EIM7" s="106"/>
      <c r="EIQ7" s="106"/>
      <c r="EIU7" s="106"/>
      <c r="EIY7" s="106"/>
      <c r="EJC7" s="106"/>
      <c r="EJG7" s="106"/>
      <c r="EJK7" s="106"/>
      <c r="EJO7" s="106"/>
      <c r="EJS7" s="106"/>
      <c r="EJW7" s="106"/>
      <c r="EKA7" s="106"/>
      <c r="EKE7" s="106"/>
      <c r="EKI7" s="106"/>
      <c r="EKM7" s="106"/>
      <c r="EKQ7" s="106"/>
      <c r="EKU7" s="106"/>
      <c r="EKY7" s="106"/>
      <c r="ELC7" s="106"/>
      <c r="ELG7" s="106"/>
      <c r="ELK7" s="106"/>
      <c r="ELO7" s="106"/>
      <c r="ELS7" s="106"/>
      <c r="ELW7" s="106"/>
      <c r="EMA7" s="106"/>
      <c r="EME7" s="106"/>
      <c r="EMI7" s="106"/>
      <c r="EMM7" s="106"/>
      <c r="EMQ7" s="106"/>
      <c r="EMU7" s="106"/>
      <c r="EMY7" s="106"/>
      <c r="ENC7" s="106"/>
      <c r="ENG7" s="106"/>
      <c r="ENK7" s="106"/>
      <c r="ENO7" s="106"/>
      <c r="ENS7" s="106"/>
      <c r="ENW7" s="106"/>
      <c r="EOA7" s="106"/>
      <c r="EOE7" s="106"/>
      <c r="EOI7" s="106"/>
      <c r="EOM7" s="106"/>
      <c r="EOQ7" s="106"/>
      <c r="EOU7" s="106"/>
      <c r="EOY7" s="106"/>
      <c r="EPC7" s="106"/>
      <c r="EPG7" s="106"/>
      <c r="EPK7" s="106"/>
      <c r="EPO7" s="106"/>
      <c r="EPS7" s="106"/>
      <c r="EPW7" s="106"/>
      <c r="EQA7" s="106"/>
      <c r="EQE7" s="106"/>
      <c r="EQI7" s="106"/>
      <c r="EQM7" s="106"/>
      <c r="EQQ7" s="106"/>
      <c r="EQU7" s="106"/>
      <c r="EQY7" s="106"/>
      <c r="ERC7" s="106"/>
      <c r="ERG7" s="106"/>
      <c r="ERK7" s="106"/>
      <c r="ERO7" s="106"/>
      <c r="ERS7" s="106"/>
      <c r="ERW7" s="106"/>
      <c r="ESA7" s="106"/>
      <c r="ESE7" s="106"/>
      <c r="ESI7" s="106"/>
      <c r="ESM7" s="106"/>
      <c r="ESQ7" s="106"/>
      <c r="ESU7" s="106"/>
      <c r="ESY7" s="106"/>
      <c r="ETC7" s="106"/>
      <c r="ETG7" s="106"/>
      <c r="ETK7" s="106"/>
      <c r="ETO7" s="106"/>
      <c r="ETS7" s="106"/>
      <c r="ETW7" s="106"/>
      <c r="EUA7" s="106"/>
      <c r="EUE7" s="106"/>
      <c r="EUI7" s="106"/>
      <c r="EUM7" s="106"/>
      <c r="EUQ7" s="106"/>
      <c r="EUU7" s="106"/>
      <c r="EUY7" s="106"/>
      <c r="EVC7" s="106"/>
      <c r="EVG7" s="106"/>
      <c r="EVK7" s="106"/>
      <c r="EVO7" s="106"/>
      <c r="EVS7" s="106"/>
      <c r="EVW7" s="106"/>
      <c r="EWA7" s="106"/>
      <c r="EWE7" s="106"/>
      <c r="EWI7" s="106"/>
      <c r="EWM7" s="106"/>
      <c r="EWQ7" s="106"/>
      <c r="EWU7" s="106"/>
      <c r="EWY7" s="106"/>
      <c r="EXC7" s="106"/>
      <c r="EXG7" s="106"/>
      <c r="EXK7" s="106"/>
      <c r="EXO7" s="106"/>
      <c r="EXS7" s="106"/>
      <c r="EXW7" s="106"/>
      <c r="EYA7" s="106"/>
      <c r="EYE7" s="106"/>
      <c r="EYI7" s="106"/>
      <c r="EYM7" s="106"/>
      <c r="EYQ7" s="106"/>
      <c r="EYU7" s="106"/>
      <c r="EYY7" s="106"/>
      <c r="EZC7" s="106"/>
      <c r="EZG7" s="106"/>
      <c r="EZK7" s="106"/>
      <c r="EZO7" s="106"/>
      <c r="EZS7" s="106"/>
      <c r="EZW7" s="106"/>
      <c r="FAA7" s="106"/>
      <c r="FAE7" s="106"/>
      <c r="FAI7" s="106"/>
      <c r="FAM7" s="106"/>
      <c r="FAQ7" s="106"/>
      <c r="FAU7" s="106"/>
      <c r="FAY7" s="106"/>
      <c r="FBC7" s="106"/>
      <c r="FBG7" s="106"/>
      <c r="FBK7" s="106"/>
      <c r="FBO7" s="106"/>
      <c r="FBS7" s="106"/>
      <c r="FBW7" s="106"/>
      <c r="FCA7" s="106"/>
      <c r="FCE7" s="106"/>
      <c r="FCI7" s="106"/>
      <c r="FCM7" s="106"/>
      <c r="FCQ7" s="106"/>
      <c r="FCU7" s="106"/>
      <c r="FCY7" s="106"/>
      <c r="FDC7" s="106"/>
      <c r="FDG7" s="106"/>
      <c r="FDK7" s="106"/>
      <c r="FDO7" s="106"/>
      <c r="FDS7" s="106"/>
      <c r="FDW7" s="106"/>
      <c r="FEA7" s="106"/>
      <c r="FEE7" s="106"/>
      <c r="FEI7" s="106"/>
      <c r="FEM7" s="106"/>
      <c r="FEQ7" s="106"/>
      <c r="FEU7" s="106"/>
      <c r="FEY7" s="106"/>
      <c r="FFC7" s="106"/>
      <c r="FFG7" s="106"/>
      <c r="FFK7" s="106"/>
      <c r="FFO7" s="106"/>
      <c r="FFS7" s="106"/>
      <c r="FFW7" s="106"/>
      <c r="FGA7" s="106"/>
      <c r="FGE7" s="106"/>
      <c r="FGI7" s="106"/>
      <c r="FGM7" s="106"/>
      <c r="FGQ7" s="106"/>
      <c r="FGU7" s="106"/>
      <c r="FGY7" s="106"/>
      <c r="FHC7" s="106"/>
      <c r="FHG7" s="106"/>
      <c r="FHK7" s="106"/>
      <c r="FHO7" s="106"/>
      <c r="FHS7" s="106"/>
      <c r="FHW7" s="106"/>
      <c r="FIA7" s="106"/>
      <c r="FIE7" s="106"/>
      <c r="FII7" s="106"/>
      <c r="FIM7" s="106"/>
      <c r="FIQ7" s="106"/>
      <c r="FIU7" s="106"/>
      <c r="FIY7" s="106"/>
      <c r="FJC7" s="106"/>
      <c r="FJG7" s="106"/>
      <c r="FJK7" s="106"/>
      <c r="FJO7" s="106"/>
      <c r="FJS7" s="106"/>
      <c r="FJW7" s="106"/>
      <c r="FKA7" s="106"/>
      <c r="FKE7" s="106"/>
      <c r="FKI7" s="106"/>
      <c r="FKM7" s="106"/>
      <c r="FKQ7" s="106"/>
      <c r="FKU7" s="106"/>
      <c r="FKY7" s="106"/>
      <c r="FLC7" s="106"/>
      <c r="FLG7" s="106"/>
      <c r="FLK7" s="106"/>
      <c r="FLO7" s="106"/>
      <c r="FLS7" s="106"/>
      <c r="FLW7" s="106"/>
      <c r="FMA7" s="106"/>
      <c r="FME7" s="106"/>
      <c r="FMI7" s="106"/>
      <c r="FMM7" s="106"/>
      <c r="FMQ7" s="106"/>
      <c r="FMU7" s="106"/>
      <c r="FMY7" s="106"/>
      <c r="FNC7" s="106"/>
      <c r="FNG7" s="106"/>
      <c r="FNK7" s="106"/>
      <c r="FNO7" s="106"/>
      <c r="FNS7" s="106"/>
      <c r="FNW7" s="106"/>
      <c r="FOA7" s="106"/>
      <c r="FOE7" s="106"/>
      <c r="FOI7" s="106"/>
      <c r="FOM7" s="106"/>
      <c r="FOQ7" s="106"/>
      <c r="FOU7" s="106"/>
      <c r="FOY7" s="106"/>
      <c r="FPC7" s="106"/>
      <c r="FPG7" s="106"/>
      <c r="FPK7" s="106"/>
      <c r="FPO7" s="106"/>
      <c r="FPS7" s="106"/>
      <c r="FPW7" s="106"/>
      <c r="FQA7" s="106"/>
      <c r="FQE7" s="106"/>
      <c r="FQI7" s="106"/>
      <c r="FQM7" s="106"/>
      <c r="FQQ7" s="106"/>
      <c r="FQU7" s="106"/>
      <c r="FQY7" s="106"/>
      <c r="FRC7" s="106"/>
      <c r="FRG7" s="106"/>
      <c r="FRK7" s="106"/>
      <c r="FRO7" s="106"/>
      <c r="FRS7" s="106"/>
      <c r="FRW7" s="106"/>
      <c r="FSA7" s="106"/>
      <c r="FSE7" s="106"/>
      <c r="FSI7" s="106"/>
      <c r="FSM7" s="106"/>
      <c r="FSQ7" s="106"/>
      <c r="FSU7" s="106"/>
      <c r="FSY7" s="106"/>
      <c r="FTC7" s="106"/>
      <c r="FTG7" s="106"/>
      <c r="FTK7" s="106"/>
      <c r="FTO7" s="106"/>
      <c r="FTS7" s="106"/>
      <c r="FTW7" s="106"/>
      <c r="FUA7" s="106"/>
      <c r="FUE7" s="106"/>
      <c r="FUI7" s="106"/>
      <c r="FUM7" s="106"/>
      <c r="FUQ7" s="106"/>
      <c r="FUU7" s="106"/>
      <c r="FUY7" s="106"/>
      <c r="FVC7" s="106"/>
      <c r="FVG7" s="106"/>
      <c r="FVK7" s="106"/>
      <c r="FVO7" s="106"/>
      <c r="FVS7" s="106"/>
      <c r="FVW7" s="106"/>
      <c r="FWA7" s="106"/>
      <c r="FWE7" s="106"/>
      <c r="FWI7" s="106"/>
      <c r="FWM7" s="106"/>
      <c r="FWQ7" s="106"/>
      <c r="FWU7" s="106"/>
      <c r="FWY7" s="106"/>
      <c r="FXC7" s="106"/>
      <c r="FXG7" s="106"/>
      <c r="FXK7" s="106"/>
      <c r="FXO7" s="106"/>
      <c r="FXS7" s="106"/>
      <c r="FXW7" s="106"/>
      <c r="FYA7" s="106"/>
      <c r="FYE7" s="106"/>
      <c r="FYI7" s="106"/>
      <c r="FYM7" s="106"/>
      <c r="FYQ7" s="106"/>
      <c r="FYU7" s="106"/>
      <c r="FYY7" s="106"/>
      <c r="FZC7" s="106"/>
      <c r="FZG7" s="106"/>
      <c r="FZK7" s="106"/>
      <c r="FZO7" s="106"/>
      <c r="FZS7" s="106"/>
      <c r="FZW7" s="106"/>
      <c r="GAA7" s="106"/>
      <c r="GAE7" s="106"/>
      <c r="GAI7" s="106"/>
      <c r="GAM7" s="106"/>
      <c r="GAQ7" s="106"/>
      <c r="GAU7" s="106"/>
      <c r="GAY7" s="106"/>
      <c r="GBC7" s="106"/>
      <c r="GBG7" s="106"/>
      <c r="GBK7" s="106"/>
      <c r="GBO7" s="106"/>
      <c r="GBS7" s="106"/>
      <c r="GBW7" s="106"/>
      <c r="GCA7" s="106"/>
      <c r="GCE7" s="106"/>
      <c r="GCI7" s="106"/>
      <c r="GCM7" s="106"/>
      <c r="GCQ7" s="106"/>
      <c r="GCU7" s="106"/>
      <c r="GCY7" s="106"/>
      <c r="GDC7" s="106"/>
      <c r="GDG7" s="106"/>
      <c r="GDK7" s="106"/>
      <c r="GDO7" s="106"/>
      <c r="GDS7" s="106"/>
      <c r="GDW7" s="106"/>
      <c r="GEA7" s="106"/>
      <c r="GEE7" s="106"/>
      <c r="GEI7" s="106"/>
      <c r="GEM7" s="106"/>
      <c r="GEQ7" s="106"/>
      <c r="GEU7" s="106"/>
      <c r="GEY7" s="106"/>
      <c r="GFC7" s="106"/>
      <c r="GFG7" s="106"/>
      <c r="GFK7" s="106"/>
      <c r="GFO7" s="106"/>
      <c r="GFS7" s="106"/>
      <c r="GFW7" s="106"/>
      <c r="GGA7" s="106"/>
      <c r="GGE7" s="106"/>
      <c r="GGI7" s="106"/>
      <c r="GGM7" s="106"/>
      <c r="GGQ7" s="106"/>
      <c r="GGU7" s="106"/>
      <c r="GGY7" s="106"/>
      <c r="GHC7" s="106"/>
      <c r="GHG7" s="106"/>
      <c r="GHK7" s="106"/>
      <c r="GHO7" s="106"/>
      <c r="GHS7" s="106"/>
      <c r="GHW7" s="106"/>
      <c r="GIA7" s="106"/>
      <c r="GIE7" s="106"/>
      <c r="GII7" s="106"/>
      <c r="GIM7" s="106"/>
      <c r="GIQ7" s="106"/>
      <c r="GIU7" s="106"/>
      <c r="GIY7" s="106"/>
      <c r="GJC7" s="106"/>
      <c r="GJG7" s="106"/>
      <c r="GJK7" s="106"/>
      <c r="GJO7" s="106"/>
      <c r="GJS7" s="106"/>
      <c r="GJW7" s="106"/>
      <c r="GKA7" s="106"/>
      <c r="GKE7" s="106"/>
      <c r="GKI7" s="106"/>
      <c r="GKM7" s="106"/>
      <c r="GKQ7" s="106"/>
      <c r="GKU7" s="106"/>
      <c r="GKY7" s="106"/>
      <c r="GLC7" s="106"/>
      <c r="GLG7" s="106"/>
      <c r="GLK7" s="106"/>
      <c r="GLO7" s="106"/>
      <c r="GLS7" s="106"/>
      <c r="GLW7" s="106"/>
      <c r="GMA7" s="106"/>
      <c r="GME7" s="106"/>
      <c r="GMI7" s="106"/>
      <c r="GMM7" s="106"/>
      <c r="GMQ7" s="106"/>
      <c r="GMU7" s="106"/>
      <c r="GMY7" s="106"/>
      <c r="GNC7" s="106"/>
      <c r="GNG7" s="106"/>
      <c r="GNK7" s="106"/>
      <c r="GNO7" s="106"/>
      <c r="GNS7" s="106"/>
      <c r="GNW7" s="106"/>
      <c r="GOA7" s="106"/>
      <c r="GOE7" s="106"/>
      <c r="GOI7" s="106"/>
      <c r="GOM7" s="106"/>
      <c r="GOQ7" s="106"/>
      <c r="GOU7" s="106"/>
      <c r="GOY7" s="106"/>
      <c r="GPC7" s="106"/>
      <c r="GPG7" s="106"/>
      <c r="GPK7" s="106"/>
      <c r="GPO7" s="106"/>
      <c r="GPS7" s="106"/>
      <c r="GPW7" s="106"/>
      <c r="GQA7" s="106"/>
      <c r="GQE7" s="106"/>
      <c r="GQI7" s="106"/>
      <c r="GQM7" s="106"/>
      <c r="GQQ7" s="106"/>
      <c r="GQU7" s="106"/>
      <c r="GQY7" s="106"/>
      <c r="GRC7" s="106"/>
      <c r="GRG7" s="106"/>
      <c r="GRK7" s="106"/>
      <c r="GRO7" s="106"/>
      <c r="GRS7" s="106"/>
      <c r="GRW7" s="106"/>
      <c r="GSA7" s="106"/>
      <c r="GSE7" s="106"/>
      <c r="GSI7" s="106"/>
      <c r="GSM7" s="106"/>
      <c r="GSQ7" s="106"/>
      <c r="GSU7" s="106"/>
      <c r="GSY7" s="106"/>
      <c r="GTC7" s="106"/>
      <c r="GTG7" s="106"/>
      <c r="GTK7" s="106"/>
      <c r="GTO7" s="106"/>
      <c r="GTS7" s="106"/>
      <c r="GTW7" s="106"/>
      <c r="GUA7" s="106"/>
      <c r="GUE7" s="106"/>
      <c r="GUI7" s="106"/>
      <c r="GUM7" s="106"/>
      <c r="GUQ7" s="106"/>
      <c r="GUU7" s="106"/>
      <c r="GUY7" s="106"/>
      <c r="GVC7" s="106"/>
      <c r="GVG7" s="106"/>
      <c r="GVK7" s="106"/>
      <c r="GVO7" s="106"/>
      <c r="GVS7" s="106"/>
      <c r="GVW7" s="106"/>
      <c r="GWA7" s="106"/>
      <c r="GWE7" s="106"/>
      <c r="GWI7" s="106"/>
      <c r="GWM7" s="106"/>
      <c r="GWQ7" s="106"/>
      <c r="GWU7" s="106"/>
      <c r="GWY7" s="106"/>
      <c r="GXC7" s="106"/>
      <c r="GXG7" s="106"/>
      <c r="GXK7" s="106"/>
      <c r="GXO7" s="106"/>
      <c r="GXS7" s="106"/>
      <c r="GXW7" s="106"/>
      <c r="GYA7" s="106"/>
      <c r="GYE7" s="106"/>
      <c r="GYI7" s="106"/>
      <c r="GYM7" s="106"/>
      <c r="GYQ7" s="106"/>
      <c r="GYU7" s="106"/>
      <c r="GYY7" s="106"/>
      <c r="GZC7" s="106"/>
      <c r="GZG7" s="106"/>
      <c r="GZK7" s="106"/>
      <c r="GZO7" s="106"/>
      <c r="GZS7" s="106"/>
      <c r="GZW7" s="106"/>
      <c r="HAA7" s="106"/>
      <c r="HAE7" s="106"/>
      <c r="HAI7" s="106"/>
      <c r="HAM7" s="106"/>
      <c r="HAQ7" s="106"/>
      <c r="HAU7" s="106"/>
      <c r="HAY7" s="106"/>
      <c r="HBC7" s="106"/>
      <c r="HBG7" s="106"/>
      <c r="HBK7" s="106"/>
      <c r="HBO7" s="106"/>
      <c r="HBS7" s="106"/>
      <c r="HBW7" s="106"/>
      <c r="HCA7" s="106"/>
      <c r="HCE7" s="106"/>
      <c r="HCI7" s="106"/>
      <c r="HCM7" s="106"/>
      <c r="HCQ7" s="106"/>
      <c r="HCU7" s="106"/>
      <c r="HCY7" s="106"/>
      <c r="HDC7" s="106"/>
      <c r="HDG7" s="106"/>
      <c r="HDK7" s="106"/>
      <c r="HDO7" s="106"/>
      <c r="HDS7" s="106"/>
      <c r="HDW7" s="106"/>
      <c r="HEA7" s="106"/>
      <c r="HEE7" s="106"/>
      <c r="HEI7" s="106"/>
      <c r="HEM7" s="106"/>
      <c r="HEQ7" s="106"/>
      <c r="HEU7" s="106"/>
      <c r="HEY7" s="106"/>
      <c r="HFC7" s="106"/>
      <c r="HFG7" s="106"/>
      <c r="HFK7" s="106"/>
      <c r="HFO7" s="106"/>
      <c r="HFS7" s="106"/>
      <c r="HFW7" s="106"/>
      <c r="HGA7" s="106"/>
      <c r="HGE7" s="106"/>
      <c r="HGI7" s="106"/>
      <c r="HGM7" s="106"/>
      <c r="HGQ7" s="106"/>
      <c r="HGU7" s="106"/>
      <c r="HGY7" s="106"/>
      <c r="HHC7" s="106"/>
      <c r="HHG7" s="106"/>
      <c r="HHK7" s="106"/>
      <c r="HHO7" s="106"/>
      <c r="HHS7" s="106"/>
      <c r="HHW7" s="106"/>
      <c r="HIA7" s="106"/>
      <c r="HIE7" s="106"/>
      <c r="HII7" s="106"/>
      <c r="HIM7" s="106"/>
      <c r="HIQ7" s="106"/>
      <c r="HIU7" s="106"/>
      <c r="HIY7" s="106"/>
      <c r="HJC7" s="106"/>
      <c r="HJG7" s="106"/>
      <c r="HJK7" s="106"/>
      <c r="HJO7" s="106"/>
      <c r="HJS7" s="106"/>
      <c r="HJW7" s="106"/>
      <c r="HKA7" s="106"/>
      <c r="HKE7" s="106"/>
      <c r="HKI7" s="106"/>
      <c r="HKM7" s="106"/>
      <c r="HKQ7" s="106"/>
      <c r="HKU7" s="106"/>
      <c r="HKY7" s="106"/>
      <c r="HLC7" s="106"/>
      <c r="HLG7" s="106"/>
      <c r="HLK7" s="106"/>
      <c r="HLO7" s="106"/>
      <c r="HLS7" s="106"/>
      <c r="HLW7" s="106"/>
      <c r="HMA7" s="106"/>
      <c r="HME7" s="106"/>
      <c r="HMI7" s="106"/>
      <c r="HMM7" s="106"/>
      <c r="HMQ7" s="106"/>
      <c r="HMU7" s="106"/>
      <c r="HMY7" s="106"/>
      <c r="HNC7" s="106"/>
      <c r="HNG7" s="106"/>
      <c r="HNK7" s="106"/>
      <c r="HNO7" s="106"/>
      <c r="HNS7" s="106"/>
      <c r="HNW7" s="106"/>
      <c r="HOA7" s="106"/>
      <c r="HOE7" s="106"/>
      <c r="HOI7" s="106"/>
      <c r="HOM7" s="106"/>
      <c r="HOQ7" s="106"/>
      <c r="HOU7" s="106"/>
      <c r="HOY7" s="106"/>
      <c r="HPC7" s="106"/>
      <c r="HPG7" s="106"/>
      <c r="HPK7" s="106"/>
      <c r="HPO7" s="106"/>
      <c r="HPS7" s="106"/>
      <c r="HPW7" s="106"/>
      <c r="HQA7" s="106"/>
      <c r="HQE7" s="106"/>
      <c r="HQI7" s="106"/>
      <c r="HQM7" s="106"/>
      <c r="HQQ7" s="106"/>
      <c r="HQU7" s="106"/>
      <c r="HQY7" s="106"/>
      <c r="HRC7" s="106"/>
      <c r="HRG7" s="106"/>
      <c r="HRK7" s="106"/>
      <c r="HRO7" s="106"/>
      <c r="HRS7" s="106"/>
      <c r="HRW7" s="106"/>
      <c r="HSA7" s="106"/>
      <c r="HSE7" s="106"/>
      <c r="HSI7" s="106"/>
      <c r="HSM7" s="106"/>
      <c r="HSQ7" s="106"/>
      <c r="HSU7" s="106"/>
      <c r="HSY7" s="106"/>
      <c r="HTC7" s="106"/>
      <c r="HTG7" s="106"/>
      <c r="HTK7" s="106"/>
      <c r="HTO7" s="106"/>
      <c r="HTS7" s="106"/>
      <c r="HTW7" s="106"/>
      <c r="HUA7" s="106"/>
      <c r="HUE7" s="106"/>
      <c r="HUI7" s="106"/>
      <c r="HUM7" s="106"/>
      <c r="HUQ7" s="106"/>
      <c r="HUU7" s="106"/>
      <c r="HUY7" s="106"/>
      <c r="HVC7" s="106"/>
      <c r="HVG7" s="106"/>
      <c r="HVK7" s="106"/>
      <c r="HVO7" s="106"/>
      <c r="HVS7" s="106"/>
      <c r="HVW7" s="106"/>
      <c r="HWA7" s="106"/>
      <c r="HWE7" s="106"/>
      <c r="HWI7" s="106"/>
      <c r="HWM7" s="106"/>
      <c r="HWQ7" s="106"/>
      <c r="HWU7" s="106"/>
      <c r="HWY7" s="106"/>
      <c r="HXC7" s="106"/>
      <c r="HXG7" s="106"/>
      <c r="HXK7" s="106"/>
      <c r="HXO7" s="106"/>
      <c r="HXS7" s="106"/>
      <c r="HXW7" s="106"/>
      <c r="HYA7" s="106"/>
      <c r="HYE7" s="106"/>
      <c r="HYI7" s="106"/>
      <c r="HYM7" s="106"/>
      <c r="HYQ7" s="106"/>
      <c r="HYU7" s="106"/>
      <c r="HYY7" s="106"/>
      <c r="HZC7" s="106"/>
      <c r="HZG7" s="106"/>
      <c r="HZK7" s="106"/>
      <c r="HZO7" s="106"/>
      <c r="HZS7" s="106"/>
      <c r="HZW7" s="106"/>
      <c r="IAA7" s="106"/>
      <c r="IAE7" s="106"/>
      <c r="IAI7" s="106"/>
      <c r="IAM7" s="106"/>
      <c r="IAQ7" s="106"/>
      <c r="IAU7" s="106"/>
      <c r="IAY7" s="106"/>
      <c r="IBC7" s="106"/>
      <c r="IBG7" s="106"/>
      <c r="IBK7" s="106"/>
      <c r="IBO7" s="106"/>
      <c r="IBS7" s="106"/>
      <c r="IBW7" s="106"/>
      <c r="ICA7" s="106"/>
      <c r="ICE7" s="106"/>
      <c r="ICI7" s="106"/>
      <c r="ICM7" s="106"/>
      <c r="ICQ7" s="106"/>
      <c r="ICU7" s="106"/>
      <c r="ICY7" s="106"/>
      <c r="IDC7" s="106"/>
      <c r="IDG7" s="106"/>
      <c r="IDK7" s="106"/>
      <c r="IDO7" s="106"/>
      <c r="IDS7" s="106"/>
      <c r="IDW7" s="106"/>
      <c r="IEA7" s="106"/>
      <c r="IEE7" s="106"/>
      <c r="IEI7" s="106"/>
      <c r="IEM7" s="106"/>
      <c r="IEQ7" s="106"/>
      <c r="IEU7" s="106"/>
      <c r="IEY7" s="106"/>
      <c r="IFC7" s="106"/>
      <c r="IFG7" s="106"/>
      <c r="IFK7" s="106"/>
      <c r="IFO7" s="106"/>
      <c r="IFS7" s="106"/>
      <c r="IFW7" s="106"/>
      <c r="IGA7" s="106"/>
      <c r="IGE7" s="106"/>
      <c r="IGI7" s="106"/>
      <c r="IGM7" s="106"/>
      <c r="IGQ7" s="106"/>
      <c r="IGU7" s="106"/>
      <c r="IGY7" s="106"/>
      <c r="IHC7" s="106"/>
      <c r="IHG7" s="106"/>
      <c r="IHK7" s="106"/>
      <c r="IHO7" s="106"/>
      <c r="IHS7" s="106"/>
      <c r="IHW7" s="106"/>
      <c r="IIA7" s="106"/>
      <c r="IIE7" s="106"/>
      <c r="III7" s="106"/>
      <c r="IIM7" s="106"/>
      <c r="IIQ7" s="106"/>
      <c r="IIU7" s="106"/>
      <c r="IIY7" s="106"/>
      <c r="IJC7" s="106"/>
      <c r="IJG7" s="106"/>
      <c r="IJK7" s="106"/>
      <c r="IJO7" s="106"/>
      <c r="IJS7" s="106"/>
      <c r="IJW7" s="106"/>
      <c r="IKA7" s="106"/>
      <c r="IKE7" s="106"/>
      <c r="IKI7" s="106"/>
      <c r="IKM7" s="106"/>
      <c r="IKQ7" s="106"/>
      <c r="IKU7" s="106"/>
      <c r="IKY7" s="106"/>
      <c r="ILC7" s="106"/>
      <c r="ILG7" s="106"/>
      <c r="ILK7" s="106"/>
      <c r="ILO7" s="106"/>
      <c r="ILS7" s="106"/>
      <c r="ILW7" s="106"/>
      <c r="IMA7" s="106"/>
      <c r="IME7" s="106"/>
      <c r="IMI7" s="106"/>
      <c r="IMM7" s="106"/>
      <c r="IMQ7" s="106"/>
      <c r="IMU7" s="106"/>
      <c r="IMY7" s="106"/>
      <c r="INC7" s="106"/>
      <c r="ING7" s="106"/>
      <c r="INK7" s="106"/>
      <c r="INO7" s="106"/>
      <c r="INS7" s="106"/>
      <c r="INW7" s="106"/>
      <c r="IOA7" s="106"/>
      <c r="IOE7" s="106"/>
      <c r="IOI7" s="106"/>
      <c r="IOM7" s="106"/>
      <c r="IOQ7" s="106"/>
      <c r="IOU7" s="106"/>
      <c r="IOY7" s="106"/>
      <c r="IPC7" s="106"/>
      <c r="IPG7" s="106"/>
      <c r="IPK7" s="106"/>
      <c r="IPO7" s="106"/>
      <c r="IPS7" s="106"/>
      <c r="IPW7" s="106"/>
      <c r="IQA7" s="106"/>
      <c r="IQE7" s="106"/>
      <c r="IQI7" s="106"/>
      <c r="IQM7" s="106"/>
      <c r="IQQ7" s="106"/>
      <c r="IQU7" s="106"/>
      <c r="IQY7" s="106"/>
      <c r="IRC7" s="106"/>
      <c r="IRG7" s="106"/>
      <c r="IRK7" s="106"/>
      <c r="IRO7" s="106"/>
      <c r="IRS7" s="106"/>
      <c r="IRW7" s="106"/>
      <c r="ISA7" s="106"/>
      <c r="ISE7" s="106"/>
      <c r="ISI7" s="106"/>
      <c r="ISM7" s="106"/>
      <c r="ISQ7" s="106"/>
      <c r="ISU7" s="106"/>
      <c r="ISY7" s="106"/>
      <c r="ITC7" s="106"/>
      <c r="ITG7" s="106"/>
      <c r="ITK7" s="106"/>
      <c r="ITO7" s="106"/>
      <c r="ITS7" s="106"/>
      <c r="ITW7" s="106"/>
      <c r="IUA7" s="106"/>
      <c r="IUE7" s="106"/>
      <c r="IUI7" s="106"/>
      <c r="IUM7" s="106"/>
      <c r="IUQ7" s="106"/>
      <c r="IUU7" s="106"/>
      <c r="IUY7" s="106"/>
      <c r="IVC7" s="106"/>
      <c r="IVG7" s="106"/>
      <c r="IVK7" s="106"/>
      <c r="IVO7" s="106"/>
      <c r="IVS7" s="106"/>
      <c r="IVW7" s="106"/>
      <c r="IWA7" s="106"/>
      <c r="IWE7" s="106"/>
      <c r="IWI7" s="106"/>
      <c r="IWM7" s="106"/>
      <c r="IWQ7" s="106"/>
      <c r="IWU7" s="106"/>
      <c r="IWY7" s="106"/>
      <c r="IXC7" s="106"/>
      <c r="IXG7" s="106"/>
      <c r="IXK7" s="106"/>
      <c r="IXO7" s="106"/>
      <c r="IXS7" s="106"/>
      <c r="IXW7" s="106"/>
      <c r="IYA7" s="106"/>
      <c r="IYE7" s="106"/>
      <c r="IYI7" s="106"/>
      <c r="IYM7" s="106"/>
      <c r="IYQ7" s="106"/>
      <c r="IYU7" s="106"/>
      <c r="IYY7" s="106"/>
      <c r="IZC7" s="106"/>
      <c r="IZG7" s="106"/>
      <c r="IZK7" s="106"/>
      <c r="IZO7" s="106"/>
      <c r="IZS7" s="106"/>
      <c r="IZW7" s="106"/>
      <c r="JAA7" s="106"/>
      <c r="JAE7" s="106"/>
      <c r="JAI7" s="106"/>
      <c r="JAM7" s="106"/>
      <c r="JAQ7" s="106"/>
      <c r="JAU7" s="106"/>
      <c r="JAY7" s="106"/>
      <c r="JBC7" s="106"/>
      <c r="JBG7" s="106"/>
      <c r="JBK7" s="106"/>
      <c r="JBO7" s="106"/>
      <c r="JBS7" s="106"/>
      <c r="JBW7" s="106"/>
      <c r="JCA7" s="106"/>
      <c r="JCE7" s="106"/>
      <c r="JCI7" s="106"/>
      <c r="JCM7" s="106"/>
      <c r="JCQ7" s="106"/>
      <c r="JCU7" s="106"/>
      <c r="JCY7" s="106"/>
      <c r="JDC7" s="106"/>
      <c r="JDG7" s="106"/>
      <c r="JDK7" s="106"/>
      <c r="JDO7" s="106"/>
      <c r="JDS7" s="106"/>
      <c r="JDW7" s="106"/>
      <c r="JEA7" s="106"/>
      <c r="JEE7" s="106"/>
      <c r="JEI7" s="106"/>
      <c r="JEM7" s="106"/>
      <c r="JEQ7" s="106"/>
      <c r="JEU7" s="106"/>
      <c r="JEY7" s="106"/>
      <c r="JFC7" s="106"/>
      <c r="JFG7" s="106"/>
      <c r="JFK7" s="106"/>
      <c r="JFO7" s="106"/>
      <c r="JFS7" s="106"/>
      <c r="JFW7" s="106"/>
      <c r="JGA7" s="106"/>
      <c r="JGE7" s="106"/>
      <c r="JGI7" s="106"/>
      <c r="JGM7" s="106"/>
      <c r="JGQ7" s="106"/>
      <c r="JGU7" s="106"/>
      <c r="JGY7" s="106"/>
      <c r="JHC7" s="106"/>
      <c r="JHG7" s="106"/>
      <c r="JHK7" s="106"/>
      <c r="JHO7" s="106"/>
      <c r="JHS7" s="106"/>
      <c r="JHW7" s="106"/>
      <c r="JIA7" s="106"/>
      <c r="JIE7" s="106"/>
      <c r="JII7" s="106"/>
      <c r="JIM7" s="106"/>
      <c r="JIQ7" s="106"/>
      <c r="JIU7" s="106"/>
      <c r="JIY7" s="106"/>
      <c r="JJC7" s="106"/>
      <c r="JJG7" s="106"/>
      <c r="JJK7" s="106"/>
      <c r="JJO7" s="106"/>
      <c r="JJS7" s="106"/>
      <c r="JJW7" s="106"/>
      <c r="JKA7" s="106"/>
      <c r="JKE7" s="106"/>
      <c r="JKI7" s="106"/>
      <c r="JKM7" s="106"/>
      <c r="JKQ7" s="106"/>
      <c r="JKU7" s="106"/>
      <c r="JKY7" s="106"/>
      <c r="JLC7" s="106"/>
      <c r="JLG7" s="106"/>
      <c r="JLK7" s="106"/>
      <c r="JLO7" s="106"/>
      <c r="JLS7" s="106"/>
      <c r="JLW7" s="106"/>
      <c r="JMA7" s="106"/>
      <c r="JME7" s="106"/>
      <c r="JMI7" s="106"/>
      <c r="JMM7" s="106"/>
      <c r="JMQ7" s="106"/>
      <c r="JMU7" s="106"/>
      <c r="JMY7" s="106"/>
      <c r="JNC7" s="106"/>
      <c r="JNG7" s="106"/>
      <c r="JNK7" s="106"/>
      <c r="JNO7" s="106"/>
      <c r="JNS7" s="106"/>
      <c r="JNW7" s="106"/>
      <c r="JOA7" s="106"/>
      <c r="JOE7" s="106"/>
      <c r="JOI7" s="106"/>
      <c r="JOM7" s="106"/>
      <c r="JOQ7" s="106"/>
      <c r="JOU7" s="106"/>
      <c r="JOY7" s="106"/>
      <c r="JPC7" s="106"/>
      <c r="JPG7" s="106"/>
      <c r="JPK7" s="106"/>
      <c r="JPO7" s="106"/>
      <c r="JPS7" s="106"/>
      <c r="JPW7" s="106"/>
      <c r="JQA7" s="106"/>
      <c r="JQE7" s="106"/>
      <c r="JQI7" s="106"/>
      <c r="JQM7" s="106"/>
      <c r="JQQ7" s="106"/>
      <c r="JQU7" s="106"/>
      <c r="JQY7" s="106"/>
      <c r="JRC7" s="106"/>
      <c r="JRG7" s="106"/>
      <c r="JRK7" s="106"/>
      <c r="JRO7" s="106"/>
      <c r="JRS7" s="106"/>
      <c r="JRW7" s="106"/>
      <c r="JSA7" s="106"/>
      <c r="JSE7" s="106"/>
      <c r="JSI7" s="106"/>
      <c r="JSM7" s="106"/>
      <c r="JSQ7" s="106"/>
      <c r="JSU7" s="106"/>
      <c r="JSY7" s="106"/>
      <c r="JTC7" s="106"/>
      <c r="JTG7" s="106"/>
      <c r="JTK7" s="106"/>
      <c r="JTO7" s="106"/>
      <c r="JTS7" s="106"/>
      <c r="JTW7" s="106"/>
      <c r="JUA7" s="106"/>
      <c r="JUE7" s="106"/>
      <c r="JUI7" s="106"/>
      <c r="JUM7" s="106"/>
      <c r="JUQ7" s="106"/>
      <c r="JUU7" s="106"/>
      <c r="JUY7" s="106"/>
      <c r="JVC7" s="106"/>
      <c r="JVG7" s="106"/>
      <c r="JVK7" s="106"/>
      <c r="JVO7" s="106"/>
      <c r="JVS7" s="106"/>
      <c r="JVW7" s="106"/>
      <c r="JWA7" s="106"/>
      <c r="JWE7" s="106"/>
      <c r="JWI7" s="106"/>
      <c r="JWM7" s="106"/>
      <c r="JWQ7" s="106"/>
      <c r="JWU7" s="106"/>
      <c r="JWY7" s="106"/>
      <c r="JXC7" s="106"/>
      <c r="JXG7" s="106"/>
      <c r="JXK7" s="106"/>
      <c r="JXO7" s="106"/>
      <c r="JXS7" s="106"/>
      <c r="JXW7" s="106"/>
      <c r="JYA7" s="106"/>
      <c r="JYE7" s="106"/>
      <c r="JYI7" s="106"/>
      <c r="JYM7" s="106"/>
      <c r="JYQ7" s="106"/>
      <c r="JYU7" s="106"/>
      <c r="JYY7" s="106"/>
      <c r="JZC7" s="106"/>
      <c r="JZG7" s="106"/>
      <c r="JZK7" s="106"/>
      <c r="JZO7" s="106"/>
      <c r="JZS7" s="106"/>
      <c r="JZW7" s="106"/>
      <c r="KAA7" s="106"/>
      <c r="KAE7" s="106"/>
      <c r="KAI7" s="106"/>
      <c r="KAM7" s="106"/>
      <c r="KAQ7" s="106"/>
      <c r="KAU7" s="106"/>
      <c r="KAY7" s="106"/>
      <c r="KBC7" s="106"/>
      <c r="KBG7" s="106"/>
      <c r="KBK7" s="106"/>
      <c r="KBO7" s="106"/>
      <c r="KBS7" s="106"/>
      <c r="KBW7" s="106"/>
      <c r="KCA7" s="106"/>
      <c r="KCE7" s="106"/>
      <c r="KCI7" s="106"/>
      <c r="KCM7" s="106"/>
      <c r="KCQ7" s="106"/>
      <c r="KCU7" s="106"/>
      <c r="KCY7" s="106"/>
      <c r="KDC7" s="106"/>
      <c r="KDG7" s="106"/>
      <c r="KDK7" s="106"/>
      <c r="KDO7" s="106"/>
      <c r="KDS7" s="106"/>
      <c r="KDW7" s="106"/>
      <c r="KEA7" s="106"/>
      <c r="KEE7" s="106"/>
      <c r="KEI7" s="106"/>
      <c r="KEM7" s="106"/>
      <c r="KEQ7" s="106"/>
      <c r="KEU7" s="106"/>
      <c r="KEY7" s="106"/>
      <c r="KFC7" s="106"/>
      <c r="KFG7" s="106"/>
      <c r="KFK7" s="106"/>
      <c r="KFO7" s="106"/>
      <c r="KFS7" s="106"/>
      <c r="KFW7" s="106"/>
      <c r="KGA7" s="106"/>
      <c r="KGE7" s="106"/>
      <c r="KGI7" s="106"/>
      <c r="KGM7" s="106"/>
      <c r="KGQ7" s="106"/>
      <c r="KGU7" s="106"/>
      <c r="KGY7" s="106"/>
      <c r="KHC7" s="106"/>
      <c r="KHG7" s="106"/>
      <c r="KHK7" s="106"/>
      <c r="KHO7" s="106"/>
      <c r="KHS7" s="106"/>
      <c r="KHW7" s="106"/>
      <c r="KIA7" s="106"/>
      <c r="KIE7" s="106"/>
      <c r="KII7" s="106"/>
      <c r="KIM7" s="106"/>
      <c r="KIQ7" s="106"/>
      <c r="KIU7" s="106"/>
      <c r="KIY7" s="106"/>
      <c r="KJC7" s="106"/>
      <c r="KJG7" s="106"/>
      <c r="KJK7" s="106"/>
      <c r="KJO7" s="106"/>
      <c r="KJS7" s="106"/>
      <c r="KJW7" s="106"/>
      <c r="KKA7" s="106"/>
      <c r="KKE7" s="106"/>
      <c r="KKI7" s="106"/>
      <c r="KKM7" s="106"/>
      <c r="KKQ7" s="106"/>
      <c r="KKU7" s="106"/>
      <c r="KKY7" s="106"/>
      <c r="KLC7" s="106"/>
      <c r="KLG7" s="106"/>
      <c r="KLK7" s="106"/>
      <c r="KLO7" s="106"/>
      <c r="KLS7" s="106"/>
      <c r="KLW7" s="106"/>
      <c r="KMA7" s="106"/>
      <c r="KME7" s="106"/>
      <c r="KMI7" s="106"/>
      <c r="KMM7" s="106"/>
      <c r="KMQ7" s="106"/>
      <c r="KMU7" s="106"/>
      <c r="KMY7" s="106"/>
      <c r="KNC7" s="106"/>
      <c r="KNG7" s="106"/>
      <c r="KNK7" s="106"/>
      <c r="KNO7" s="106"/>
      <c r="KNS7" s="106"/>
      <c r="KNW7" s="106"/>
      <c r="KOA7" s="106"/>
      <c r="KOE7" s="106"/>
      <c r="KOI7" s="106"/>
      <c r="KOM7" s="106"/>
      <c r="KOQ7" s="106"/>
      <c r="KOU7" s="106"/>
      <c r="KOY7" s="106"/>
      <c r="KPC7" s="106"/>
      <c r="KPG7" s="106"/>
      <c r="KPK7" s="106"/>
      <c r="KPO7" s="106"/>
      <c r="KPS7" s="106"/>
      <c r="KPW7" s="106"/>
      <c r="KQA7" s="106"/>
      <c r="KQE7" s="106"/>
      <c r="KQI7" s="106"/>
      <c r="KQM7" s="106"/>
      <c r="KQQ7" s="106"/>
      <c r="KQU7" s="106"/>
      <c r="KQY7" s="106"/>
      <c r="KRC7" s="106"/>
      <c r="KRG7" s="106"/>
      <c r="KRK7" s="106"/>
      <c r="KRO7" s="106"/>
      <c r="KRS7" s="106"/>
      <c r="KRW7" s="106"/>
      <c r="KSA7" s="106"/>
      <c r="KSE7" s="106"/>
      <c r="KSI7" s="106"/>
      <c r="KSM7" s="106"/>
      <c r="KSQ7" s="106"/>
      <c r="KSU7" s="106"/>
      <c r="KSY7" s="106"/>
      <c r="KTC7" s="106"/>
      <c r="KTG7" s="106"/>
      <c r="KTK7" s="106"/>
      <c r="KTO7" s="106"/>
      <c r="KTS7" s="106"/>
      <c r="KTW7" s="106"/>
      <c r="KUA7" s="106"/>
      <c r="KUE7" s="106"/>
      <c r="KUI7" s="106"/>
      <c r="KUM7" s="106"/>
      <c r="KUQ7" s="106"/>
      <c r="KUU7" s="106"/>
      <c r="KUY7" s="106"/>
      <c r="KVC7" s="106"/>
      <c r="KVG7" s="106"/>
      <c r="KVK7" s="106"/>
      <c r="KVO7" s="106"/>
      <c r="KVS7" s="106"/>
      <c r="KVW7" s="106"/>
      <c r="KWA7" s="106"/>
      <c r="KWE7" s="106"/>
      <c r="KWI7" s="106"/>
      <c r="KWM7" s="106"/>
      <c r="KWQ7" s="106"/>
      <c r="KWU7" s="106"/>
      <c r="KWY7" s="106"/>
      <c r="KXC7" s="106"/>
      <c r="KXG7" s="106"/>
      <c r="KXK7" s="106"/>
      <c r="KXO7" s="106"/>
      <c r="KXS7" s="106"/>
      <c r="KXW7" s="106"/>
      <c r="KYA7" s="106"/>
      <c r="KYE7" s="106"/>
      <c r="KYI7" s="106"/>
      <c r="KYM7" s="106"/>
      <c r="KYQ7" s="106"/>
      <c r="KYU7" s="106"/>
      <c r="KYY7" s="106"/>
      <c r="KZC7" s="106"/>
      <c r="KZG7" s="106"/>
      <c r="KZK7" s="106"/>
      <c r="KZO7" s="106"/>
      <c r="KZS7" s="106"/>
      <c r="KZW7" s="106"/>
      <c r="LAA7" s="106"/>
      <c r="LAE7" s="106"/>
      <c r="LAI7" s="106"/>
      <c r="LAM7" s="106"/>
      <c r="LAQ7" s="106"/>
      <c r="LAU7" s="106"/>
      <c r="LAY7" s="106"/>
      <c r="LBC7" s="106"/>
      <c r="LBG7" s="106"/>
      <c r="LBK7" s="106"/>
      <c r="LBO7" s="106"/>
      <c r="LBS7" s="106"/>
      <c r="LBW7" s="106"/>
      <c r="LCA7" s="106"/>
      <c r="LCE7" s="106"/>
      <c r="LCI7" s="106"/>
      <c r="LCM7" s="106"/>
      <c r="LCQ7" s="106"/>
      <c r="LCU7" s="106"/>
      <c r="LCY7" s="106"/>
      <c r="LDC7" s="106"/>
      <c r="LDG7" s="106"/>
      <c r="LDK7" s="106"/>
      <c r="LDO7" s="106"/>
      <c r="LDS7" s="106"/>
      <c r="LDW7" s="106"/>
      <c r="LEA7" s="106"/>
      <c r="LEE7" s="106"/>
      <c r="LEI7" s="106"/>
      <c r="LEM7" s="106"/>
      <c r="LEQ7" s="106"/>
      <c r="LEU7" s="106"/>
      <c r="LEY7" s="106"/>
      <c r="LFC7" s="106"/>
      <c r="LFG7" s="106"/>
      <c r="LFK7" s="106"/>
      <c r="LFO7" s="106"/>
      <c r="LFS7" s="106"/>
      <c r="LFW7" s="106"/>
      <c r="LGA7" s="106"/>
      <c r="LGE7" s="106"/>
      <c r="LGI7" s="106"/>
      <c r="LGM7" s="106"/>
      <c r="LGQ7" s="106"/>
      <c r="LGU7" s="106"/>
      <c r="LGY7" s="106"/>
      <c r="LHC7" s="106"/>
      <c r="LHG7" s="106"/>
      <c r="LHK7" s="106"/>
      <c r="LHO7" s="106"/>
      <c r="LHS7" s="106"/>
      <c r="LHW7" s="106"/>
      <c r="LIA7" s="106"/>
      <c r="LIE7" s="106"/>
      <c r="LII7" s="106"/>
      <c r="LIM7" s="106"/>
      <c r="LIQ7" s="106"/>
      <c r="LIU7" s="106"/>
      <c r="LIY7" s="106"/>
      <c r="LJC7" s="106"/>
      <c r="LJG7" s="106"/>
      <c r="LJK7" s="106"/>
      <c r="LJO7" s="106"/>
      <c r="LJS7" s="106"/>
      <c r="LJW7" s="106"/>
      <c r="LKA7" s="106"/>
      <c r="LKE7" s="106"/>
      <c r="LKI7" s="106"/>
      <c r="LKM7" s="106"/>
      <c r="LKQ7" s="106"/>
      <c r="LKU7" s="106"/>
      <c r="LKY7" s="106"/>
      <c r="LLC7" s="106"/>
      <c r="LLG7" s="106"/>
      <c r="LLK7" s="106"/>
      <c r="LLO7" s="106"/>
      <c r="LLS7" s="106"/>
      <c r="LLW7" s="106"/>
      <c r="LMA7" s="106"/>
      <c r="LME7" s="106"/>
      <c r="LMI7" s="106"/>
      <c r="LMM7" s="106"/>
      <c r="LMQ7" s="106"/>
      <c r="LMU7" s="106"/>
      <c r="LMY7" s="106"/>
      <c r="LNC7" s="106"/>
      <c r="LNG7" s="106"/>
      <c r="LNK7" s="106"/>
      <c r="LNO7" s="106"/>
      <c r="LNS7" s="106"/>
      <c r="LNW7" s="106"/>
      <c r="LOA7" s="106"/>
      <c r="LOE7" s="106"/>
      <c r="LOI7" s="106"/>
      <c r="LOM7" s="106"/>
      <c r="LOQ7" s="106"/>
      <c r="LOU7" s="106"/>
      <c r="LOY7" s="106"/>
      <c r="LPC7" s="106"/>
      <c r="LPG7" s="106"/>
      <c r="LPK7" s="106"/>
      <c r="LPO7" s="106"/>
      <c r="LPS7" s="106"/>
      <c r="LPW7" s="106"/>
      <c r="LQA7" s="106"/>
      <c r="LQE7" s="106"/>
      <c r="LQI7" s="106"/>
      <c r="LQM7" s="106"/>
      <c r="LQQ7" s="106"/>
      <c r="LQU7" s="106"/>
      <c r="LQY7" s="106"/>
      <c r="LRC7" s="106"/>
      <c r="LRG7" s="106"/>
      <c r="LRK7" s="106"/>
      <c r="LRO7" s="106"/>
      <c r="LRS7" s="106"/>
      <c r="LRW7" s="106"/>
      <c r="LSA7" s="106"/>
      <c r="LSE7" s="106"/>
      <c r="LSI7" s="106"/>
      <c r="LSM7" s="106"/>
      <c r="LSQ7" s="106"/>
      <c r="LSU7" s="106"/>
      <c r="LSY7" s="106"/>
      <c r="LTC7" s="106"/>
      <c r="LTG7" s="106"/>
      <c r="LTK7" s="106"/>
      <c r="LTO7" s="106"/>
      <c r="LTS7" s="106"/>
      <c r="LTW7" s="106"/>
      <c r="LUA7" s="106"/>
      <c r="LUE7" s="106"/>
      <c r="LUI7" s="106"/>
      <c r="LUM7" s="106"/>
      <c r="LUQ7" s="106"/>
      <c r="LUU7" s="106"/>
      <c r="LUY7" s="106"/>
      <c r="LVC7" s="106"/>
      <c r="LVG7" s="106"/>
      <c r="LVK7" s="106"/>
      <c r="LVO7" s="106"/>
      <c r="LVS7" s="106"/>
      <c r="LVW7" s="106"/>
      <c r="LWA7" s="106"/>
      <c r="LWE7" s="106"/>
      <c r="LWI7" s="106"/>
      <c r="LWM7" s="106"/>
      <c r="LWQ7" s="106"/>
      <c r="LWU7" s="106"/>
      <c r="LWY7" s="106"/>
      <c r="LXC7" s="106"/>
      <c r="LXG7" s="106"/>
      <c r="LXK7" s="106"/>
      <c r="LXO7" s="106"/>
      <c r="LXS7" s="106"/>
      <c r="LXW7" s="106"/>
      <c r="LYA7" s="106"/>
      <c r="LYE7" s="106"/>
      <c r="LYI7" s="106"/>
      <c r="LYM7" s="106"/>
      <c r="LYQ7" s="106"/>
      <c r="LYU7" s="106"/>
      <c r="LYY7" s="106"/>
      <c r="LZC7" s="106"/>
      <c r="LZG7" s="106"/>
      <c r="LZK7" s="106"/>
      <c r="LZO7" s="106"/>
      <c r="LZS7" s="106"/>
      <c r="LZW7" s="106"/>
      <c r="MAA7" s="106"/>
      <c r="MAE7" s="106"/>
      <c r="MAI7" s="106"/>
      <c r="MAM7" s="106"/>
      <c r="MAQ7" s="106"/>
      <c r="MAU7" s="106"/>
      <c r="MAY7" s="106"/>
      <c r="MBC7" s="106"/>
      <c r="MBG7" s="106"/>
      <c r="MBK7" s="106"/>
      <c r="MBO7" s="106"/>
      <c r="MBS7" s="106"/>
      <c r="MBW7" s="106"/>
      <c r="MCA7" s="106"/>
      <c r="MCE7" s="106"/>
      <c r="MCI7" s="106"/>
      <c r="MCM7" s="106"/>
      <c r="MCQ7" s="106"/>
      <c r="MCU7" s="106"/>
      <c r="MCY7" s="106"/>
      <c r="MDC7" s="106"/>
      <c r="MDG7" s="106"/>
      <c r="MDK7" s="106"/>
      <c r="MDO7" s="106"/>
      <c r="MDS7" s="106"/>
      <c r="MDW7" s="106"/>
      <c r="MEA7" s="106"/>
      <c r="MEE7" s="106"/>
      <c r="MEI7" s="106"/>
      <c r="MEM7" s="106"/>
      <c r="MEQ7" s="106"/>
      <c r="MEU7" s="106"/>
      <c r="MEY7" s="106"/>
      <c r="MFC7" s="106"/>
      <c r="MFG7" s="106"/>
      <c r="MFK7" s="106"/>
      <c r="MFO7" s="106"/>
      <c r="MFS7" s="106"/>
      <c r="MFW7" s="106"/>
      <c r="MGA7" s="106"/>
      <c r="MGE7" s="106"/>
      <c r="MGI7" s="106"/>
      <c r="MGM7" s="106"/>
      <c r="MGQ7" s="106"/>
      <c r="MGU7" s="106"/>
      <c r="MGY7" s="106"/>
      <c r="MHC7" s="106"/>
      <c r="MHG7" s="106"/>
      <c r="MHK7" s="106"/>
      <c r="MHO7" s="106"/>
      <c r="MHS7" s="106"/>
      <c r="MHW7" s="106"/>
      <c r="MIA7" s="106"/>
      <c r="MIE7" s="106"/>
      <c r="MII7" s="106"/>
      <c r="MIM7" s="106"/>
      <c r="MIQ7" s="106"/>
      <c r="MIU7" s="106"/>
      <c r="MIY7" s="106"/>
      <c r="MJC7" s="106"/>
      <c r="MJG7" s="106"/>
      <c r="MJK7" s="106"/>
      <c r="MJO7" s="106"/>
      <c r="MJS7" s="106"/>
      <c r="MJW7" s="106"/>
      <c r="MKA7" s="106"/>
      <c r="MKE7" s="106"/>
      <c r="MKI7" s="106"/>
      <c r="MKM7" s="106"/>
      <c r="MKQ7" s="106"/>
      <c r="MKU7" s="106"/>
      <c r="MKY7" s="106"/>
      <c r="MLC7" s="106"/>
      <c r="MLG7" s="106"/>
      <c r="MLK7" s="106"/>
      <c r="MLO7" s="106"/>
      <c r="MLS7" s="106"/>
      <c r="MLW7" s="106"/>
      <c r="MMA7" s="106"/>
      <c r="MME7" s="106"/>
      <c r="MMI7" s="106"/>
      <c r="MMM7" s="106"/>
      <c r="MMQ7" s="106"/>
      <c r="MMU7" s="106"/>
      <c r="MMY7" s="106"/>
      <c r="MNC7" s="106"/>
      <c r="MNG7" s="106"/>
      <c r="MNK7" s="106"/>
      <c r="MNO7" s="106"/>
      <c r="MNS7" s="106"/>
      <c r="MNW7" s="106"/>
      <c r="MOA7" s="106"/>
      <c r="MOE7" s="106"/>
      <c r="MOI7" s="106"/>
      <c r="MOM7" s="106"/>
      <c r="MOQ7" s="106"/>
      <c r="MOU7" s="106"/>
      <c r="MOY7" s="106"/>
      <c r="MPC7" s="106"/>
      <c r="MPG7" s="106"/>
      <c r="MPK7" s="106"/>
      <c r="MPO7" s="106"/>
      <c r="MPS7" s="106"/>
      <c r="MPW7" s="106"/>
      <c r="MQA7" s="106"/>
      <c r="MQE7" s="106"/>
      <c r="MQI7" s="106"/>
      <c r="MQM7" s="106"/>
      <c r="MQQ7" s="106"/>
      <c r="MQU7" s="106"/>
      <c r="MQY7" s="106"/>
      <c r="MRC7" s="106"/>
      <c r="MRG7" s="106"/>
      <c r="MRK7" s="106"/>
      <c r="MRO7" s="106"/>
      <c r="MRS7" s="106"/>
      <c r="MRW7" s="106"/>
      <c r="MSA7" s="106"/>
      <c r="MSE7" s="106"/>
      <c r="MSI7" s="106"/>
      <c r="MSM7" s="106"/>
      <c r="MSQ7" s="106"/>
      <c r="MSU7" s="106"/>
      <c r="MSY7" s="106"/>
      <c r="MTC7" s="106"/>
      <c r="MTG7" s="106"/>
      <c r="MTK7" s="106"/>
      <c r="MTO7" s="106"/>
      <c r="MTS7" s="106"/>
      <c r="MTW7" s="106"/>
      <c r="MUA7" s="106"/>
      <c r="MUE7" s="106"/>
      <c r="MUI7" s="106"/>
      <c r="MUM7" s="106"/>
      <c r="MUQ7" s="106"/>
      <c r="MUU7" s="106"/>
      <c r="MUY7" s="106"/>
      <c r="MVC7" s="106"/>
      <c r="MVG7" s="106"/>
      <c r="MVK7" s="106"/>
      <c r="MVO7" s="106"/>
      <c r="MVS7" s="106"/>
      <c r="MVW7" s="106"/>
      <c r="MWA7" s="106"/>
      <c r="MWE7" s="106"/>
      <c r="MWI7" s="106"/>
      <c r="MWM7" s="106"/>
      <c r="MWQ7" s="106"/>
      <c r="MWU7" s="106"/>
      <c r="MWY7" s="106"/>
      <c r="MXC7" s="106"/>
      <c r="MXG7" s="106"/>
      <c r="MXK7" s="106"/>
      <c r="MXO7" s="106"/>
      <c r="MXS7" s="106"/>
      <c r="MXW7" s="106"/>
      <c r="MYA7" s="106"/>
      <c r="MYE7" s="106"/>
      <c r="MYI7" s="106"/>
      <c r="MYM7" s="106"/>
      <c r="MYQ7" s="106"/>
      <c r="MYU7" s="106"/>
      <c r="MYY7" s="106"/>
      <c r="MZC7" s="106"/>
      <c r="MZG7" s="106"/>
      <c r="MZK7" s="106"/>
      <c r="MZO7" s="106"/>
      <c r="MZS7" s="106"/>
      <c r="MZW7" s="106"/>
      <c r="NAA7" s="106"/>
      <c r="NAE7" s="106"/>
      <c r="NAI7" s="106"/>
      <c r="NAM7" s="106"/>
      <c r="NAQ7" s="106"/>
      <c r="NAU7" s="106"/>
      <c r="NAY7" s="106"/>
      <c r="NBC7" s="106"/>
      <c r="NBG7" s="106"/>
      <c r="NBK7" s="106"/>
      <c r="NBO7" s="106"/>
      <c r="NBS7" s="106"/>
      <c r="NBW7" s="106"/>
      <c r="NCA7" s="106"/>
      <c r="NCE7" s="106"/>
      <c r="NCI7" s="106"/>
      <c r="NCM7" s="106"/>
      <c r="NCQ7" s="106"/>
      <c r="NCU7" s="106"/>
      <c r="NCY7" s="106"/>
      <c r="NDC7" s="106"/>
      <c r="NDG7" s="106"/>
      <c r="NDK7" s="106"/>
      <c r="NDO7" s="106"/>
      <c r="NDS7" s="106"/>
      <c r="NDW7" s="106"/>
      <c r="NEA7" s="106"/>
      <c r="NEE7" s="106"/>
      <c r="NEI7" s="106"/>
      <c r="NEM7" s="106"/>
      <c r="NEQ7" s="106"/>
      <c r="NEU7" s="106"/>
      <c r="NEY7" s="106"/>
      <c r="NFC7" s="106"/>
      <c r="NFG7" s="106"/>
      <c r="NFK7" s="106"/>
      <c r="NFO7" s="106"/>
      <c r="NFS7" s="106"/>
      <c r="NFW7" s="106"/>
      <c r="NGA7" s="106"/>
      <c r="NGE7" s="106"/>
      <c r="NGI7" s="106"/>
      <c r="NGM7" s="106"/>
      <c r="NGQ7" s="106"/>
      <c r="NGU7" s="106"/>
      <c r="NGY7" s="106"/>
      <c r="NHC7" s="106"/>
      <c r="NHG7" s="106"/>
      <c r="NHK7" s="106"/>
      <c r="NHO7" s="106"/>
      <c r="NHS7" s="106"/>
      <c r="NHW7" s="106"/>
      <c r="NIA7" s="106"/>
      <c r="NIE7" s="106"/>
      <c r="NII7" s="106"/>
      <c r="NIM7" s="106"/>
      <c r="NIQ7" s="106"/>
      <c r="NIU7" s="106"/>
      <c r="NIY7" s="106"/>
      <c r="NJC7" s="106"/>
      <c r="NJG7" s="106"/>
      <c r="NJK7" s="106"/>
      <c r="NJO7" s="106"/>
      <c r="NJS7" s="106"/>
      <c r="NJW7" s="106"/>
      <c r="NKA7" s="106"/>
      <c r="NKE7" s="106"/>
      <c r="NKI7" s="106"/>
      <c r="NKM7" s="106"/>
      <c r="NKQ7" s="106"/>
      <c r="NKU7" s="106"/>
      <c r="NKY7" s="106"/>
      <c r="NLC7" s="106"/>
      <c r="NLG7" s="106"/>
      <c r="NLK7" s="106"/>
      <c r="NLO7" s="106"/>
      <c r="NLS7" s="106"/>
      <c r="NLW7" s="106"/>
      <c r="NMA7" s="106"/>
      <c r="NME7" s="106"/>
      <c r="NMI7" s="106"/>
      <c r="NMM7" s="106"/>
      <c r="NMQ7" s="106"/>
      <c r="NMU7" s="106"/>
      <c r="NMY7" s="106"/>
      <c r="NNC7" s="106"/>
      <c r="NNG7" s="106"/>
      <c r="NNK7" s="106"/>
      <c r="NNO7" s="106"/>
      <c r="NNS7" s="106"/>
      <c r="NNW7" s="106"/>
      <c r="NOA7" s="106"/>
      <c r="NOE7" s="106"/>
      <c r="NOI7" s="106"/>
      <c r="NOM7" s="106"/>
      <c r="NOQ7" s="106"/>
      <c r="NOU7" s="106"/>
      <c r="NOY7" s="106"/>
      <c r="NPC7" s="106"/>
      <c r="NPG7" s="106"/>
      <c r="NPK7" s="106"/>
      <c r="NPO7" s="106"/>
      <c r="NPS7" s="106"/>
      <c r="NPW7" s="106"/>
      <c r="NQA7" s="106"/>
      <c r="NQE7" s="106"/>
      <c r="NQI7" s="106"/>
      <c r="NQM7" s="106"/>
      <c r="NQQ7" s="106"/>
      <c r="NQU7" s="106"/>
      <c r="NQY7" s="106"/>
      <c r="NRC7" s="106"/>
      <c r="NRG7" s="106"/>
      <c r="NRK7" s="106"/>
      <c r="NRO7" s="106"/>
      <c r="NRS7" s="106"/>
      <c r="NRW7" s="106"/>
      <c r="NSA7" s="106"/>
      <c r="NSE7" s="106"/>
      <c r="NSI7" s="106"/>
      <c r="NSM7" s="106"/>
      <c r="NSQ7" s="106"/>
      <c r="NSU7" s="106"/>
      <c r="NSY7" s="106"/>
      <c r="NTC7" s="106"/>
      <c r="NTG7" s="106"/>
      <c r="NTK7" s="106"/>
      <c r="NTO7" s="106"/>
      <c r="NTS7" s="106"/>
      <c r="NTW7" s="106"/>
      <c r="NUA7" s="106"/>
      <c r="NUE7" s="106"/>
      <c r="NUI7" s="106"/>
      <c r="NUM7" s="106"/>
      <c r="NUQ7" s="106"/>
      <c r="NUU7" s="106"/>
      <c r="NUY7" s="106"/>
      <c r="NVC7" s="106"/>
      <c r="NVG7" s="106"/>
      <c r="NVK7" s="106"/>
      <c r="NVO7" s="106"/>
      <c r="NVS7" s="106"/>
      <c r="NVW7" s="106"/>
      <c r="NWA7" s="106"/>
      <c r="NWE7" s="106"/>
      <c r="NWI7" s="106"/>
      <c r="NWM7" s="106"/>
      <c r="NWQ7" s="106"/>
      <c r="NWU7" s="106"/>
      <c r="NWY7" s="106"/>
      <c r="NXC7" s="106"/>
      <c r="NXG7" s="106"/>
      <c r="NXK7" s="106"/>
      <c r="NXO7" s="106"/>
      <c r="NXS7" s="106"/>
      <c r="NXW7" s="106"/>
      <c r="NYA7" s="106"/>
      <c r="NYE7" s="106"/>
      <c r="NYI7" s="106"/>
      <c r="NYM7" s="106"/>
      <c r="NYQ7" s="106"/>
      <c r="NYU7" s="106"/>
      <c r="NYY7" s="106"/>
      <c r="NZC7" s="106"/>
      <c r="NZG7" s="106"/>
      <c r="NZK7" s="106"/>
      <c r="NZO7" s="106"/>
      <c r="NZS7" s="106"/>
      <c r="NZW7" s="106"/>
      <c r="OAA7" s="106"/>
      <c r="OAE7" s="106"/>
      <c r="OAI7" s="106"/>
      <c r="OAM7" s="106"/>
      <c r="OAQ7" s="106"/>
      <c r="OAU7" s="106"/>
      <c r="OAY7" s="106"/>
      <c r="OBC7" s="106"/>
      <c r="OBG7" s="106"/>
      <c r="OBK7" s="106"/>
      <c r="OBO7" s="106"/>
      <c r="OBS7" s="106"/>
      <c r="OBW7" s="106"/>
      <c r="OCA7" s="106"/>
      <c r="OCE7" s="106"/>
      <c r="OCI7" s="106"/>
      <c r="OCM7" s="106"/>
      <c r="OCQ7" s="106"/>
      <c r="OCU7" s="106"/>
      <c r="OCY7" s="106"/>
      <c r="ODC7" s="106"/>
      <c r="ODG7" s="106"/>
      <c r="ODK7" s="106"/>
      <c r="ODO7" s="106"/>
      <c r="ODS7" s="106"/>
      <c r="ODW7" s="106"/>
      <c r="OEA7" s="106"/>
      <c r="OEE7" s="106"/>
      <c r="OEI7" s="106"/>
      <c r="OEM7" s="106"/>
      <c r="OEQ7" s="106"/>
      <c r="OEU7" s="106"/>
      <c r="OEY7" s="106"/>
      <c r="OFC7" s="106"/>
      <c r="OFG7" s="106"/>
      <c r="OFK7" s="106"/>
      <c r="OFO7" s="106"/>
      <c r="OFS7" s="106"/>
      <c r="OFW7" s="106"/>
      <c r="OGA7" s="106"/>
      <c r="OGE7" s="106"/>
      <c r="OGI7" s="106"/>
      <c r="OGM7" s="106"/>
      <c r="OGQ7" s="106"/>
      <c r="OGU7" s="106"/>
      <c r="OGY7" s="106"/>
      <c r="OHC7" s="106"/>
      <c r="OHG7" s="106"/>
      <c r="OHK7" s="106"/>
      <c r="OHO7" s="106"/>
      <c r="OHS7" s="106"/>
      <c r="OHW7" s="106"/>
      <c r="OIA7" s="106"/>
      <c r="OIE7" s="106"/>
      <c r="OII7" s="106"/>
      <c r="OIM7" s="106"/>
      <c r="OIQ7" s="106"/>
      <c r="OIU7" s="106"/>
      <c r="OIY7" s="106"/>
      <c r="OJC7" s="106"/>
      <c r="OJG7" s="106"/>
      <c r="OJK7" s="106"/>
      <c r="OJO7" s="106"/>
      <c r="OJS7" s="106"/>
      <c r="OJW7" s="106"/>
      <c r="OKA7" s="106"/>
      <c r="OKE7" s="106"/>
      <c r="OKI7" s="106"/>
      <c r="OKM7" s="106"/>
      <c r="OKQ7" s="106"/>
      <c r="OKU7" s="106"/>
      <c r="OKY7" s="106"/>
      <c r="OLC7" s="106"/>
      <c r="OLG7" s="106"/>
      <c r="OLK7" s="106"/>
      <c r="OLO7" s="106"/>
      <c r="OLS7" s="106"/>
      <c r="OLW7" s="106"/>
      <c r="OMA7" s="106"/>
      <c r="OME7" s="106"/>
      <c r="OMI7" s="106"/>
      <c r="OMM7" s="106"/>
      <c r="OMQ7" s="106"/>
      <c r="OMU7" s="106"/>
      <c r="OMY7" s="106"/>
      <c r="ONC7" s="106"/>
      <c r="ONG7" s="106"/>
      <c r="ONK7" s="106"/>
      <c r="ONO7" s="106"/>
      <c r="ONS7" s="106"/>
      <c r="ONW7" s="106"/>
      <c r="OOA7" s="106"/>
      <c r="OOE7" s="106"/>
      <c r="OOI7" s="106"/>
      <c r="OOM7" s="106"/>
      <c r="OOQ7" s="106"/>
      <c r="OOU7" s="106"/>
      <c r="OOY7" s="106"/>
      <c r="OPC7" s="106"/>
      <c r="OPG7" s="106"/>
      <c r="OPK7" s="106"/>
      <c r="OPO7" s="106"/>
      <c r="OPS7" s="106"/>
      <c r="OPW7" s="106"/>
      <c r="OQA7" s="106"/>
      <c r="OQE7" s="106"/>
      <c r="OQI7" s="106"/>
      <c r="OQM7" s="106"/>
      <c r="OQQ7" s="106"/>
      <c r="OQU7" s="106"/>
      <c r="OQY7" s="106"/>
      <c r="ORC7" s="106"/>
      <c r="ORG7" s="106"/>
      <c r="ORK7" s="106"/>
      <c r="ORO7" s="106"/>
      <c r="ORS7" s="106"/>
      <c r="ORW7" s="106"/>
      <c r="OSA7" s="106"/>
      <c r="OSE7" s="106"/>
      <c r="OSI7" s="106"/>
      <c r="OSM7" s="106"/>
      <c r="OSQ7" s="106"/>
      <c r="OSU7" s="106"/>
      <c r="OSY7" s="106"/>
      <c r="OTC7" s="106"/>
      <c r="OTG7" s="106"/>
      <c r="OTK7" s="106"/>
      <c r="OTO7" s="106"/>
      <c r="OTS7" s="106"/>
      <c r="OTW7" s="106"/>
      <c r="OUA7" s="106"/>
      <c r="OUE7" s="106"/>
      <c r="OUI7" s="106"/>
      <c r="OUM7" s="106"/>
      <c r="OUQ7" s="106"/>
      <c r="OUU7" s="106"/>
      <c r="OUY7" s="106"/>
      <c r="OVC7" s="106"/>
      <c r="OVG7" s="106"/>
      <c r="OVK7" s="106"/>
      <c r="OVO7" s="106"/>
      <c r="OVS7" s="106"/>
      <c r="OVW7" s="106"/>
      <c r="OWA7" s="106"/>
      <c r="OWE7" s="106"/>
      <c r="OWI7" s="106"/>
      <c r="OWM7" s="106"/>
      <c r="OWQ7" s="106"/>
      <c r="OWU7" s="106"/>
      <c r="OWY7" s="106"/>
      <c r="OXC7" s="106"/>
      <c r="OXG7" s="106"/>
      <c r="OXK7" s="106"/>
      <c r="OXO7" s="106"/>
      <c r="OXS7" s="106"/>
      <c r="OXW7" s="106"/>
      <c r="OYA7" s="106"/>
      <c r="OYE7" s="106"/>
      <c r="OYI7" s="106"/>
      <c r="OYM7" s="106"/>
      <c r="OYQ7" s="106"/>
      <c r="OYU7" s="106"/>
      <c r="OYY7" s="106"/>
      <c r="OZC7" s="106"/>
      <c r="OZG7" s="106"/>
      <c r="OZK7" s="106"/>
      <c r="OZO7" s="106"/>
      <c r="OZS7" s="106"/>
      <c r="OZW7" s="106"/>
      <c r="PAA7" s="106"/>
      <c r="PAE7" s="106"/>
      <c r="PAI7" s="106"/>
      <c r="PAM7" s="106"/>
      <c r="PAQ7" s="106"/>
      <c r="PAU7" s="106"/>
      <c r="PAY7" s="106"/>
      <c r="PBC7" s="106"/>
      <c r="PBG7" s="106"/>
      <c r="PBK7" s="106"/>
      <c r="PBO7" s="106"/>
      <c r="PBS7" s="106"/>
      <c r="PBW7" s="106"/>
      <c r="PCA7" s="106"/>
      <c r="PCE7" s="106"/>
      <c r="PCI7" s="106"/>
      <c r="PCM7" s="106"/>
      <c r="PCQ7" s="106"/>
      <c r="PCU7" s="106"/>
      <c r="PCY7" s="106"/>
      <c r="PDC7" s="106"/>
      <c r="PDG7" s="106"/>
      <c r="PDK7" s="106"/>
      <c r="PDO7" s="106"/>
      <c r="PDS7" s="106"/>
      <c r="PDW7" s="106"/>
      <c r="PEA7" s="106"/>
      <c r="PEE7" s="106"/>
      <c r="PEI7" s="106"/>
      <c r="PEM7" s="106"/>
      <c r="PEQ7" s="106"/>
      <c r="PEU7" s="106"/>
      <c r="PEY7" s="106"/>
      <c r="PFC7" s="106"/>
      <c r="PFG7" s="106"/>
      <c r="PFK7" s="106"/>
      <c r="PFO7" s="106"/>
      <c r="PFS7" s="106"/>
      <c r="PFW7" s="106"/>
      <c r="PGA7" s="106"/>
      <c r="PGE7" s="106"/>
      <c r="PGI7" s="106"/>
      <c r="PGM7" s="106"/>
      <c r="PGQ7" s="106"/>
      <c r="PGU7" s="106"/>
      <c r="PGY7" s="106"/>
      <c r="PHC7" s="106"/>
      <c r="PHG7" s="106"/>
      <c r="PHK7" s="106"/>
      <c r="PHO7" s="106"/>
      <c r="PHS7" s="106"/>
      <c r="PHW7" s="106"/>
      <c r="PIA7" s="106"/>
      <c r="PIE7" s="106"/>
      <c r="PII7" s="106"/>
      <c r="PIM7" s="106"/>
      <c r="PIQ7" s="106"/>
      <c r="PIU7" s="106"/>
      <c r="PIY7" s="106"/>
      <c r="PJC7" s="106"/>
      <c r="PJG7" s="106"/>
      <c r="PJK7" s="106"/>
      <c r="PJO7" s="106"/>
      <c r="PJS7" s="106"/>
      <c r="PJW7" s="106"/>
      <c r="PKA7" s="106"/>
      <c r="PKE7" s="106"/>
      <c r="PKI7" s="106"/>
      <c r="PKM7" s="106"/>
      <c r="PKQ7" s="106"/>
      <c r="PKU7" s="106"/>
      <c r="PKY7" s="106"/>
      <c r="PLC7" s="106"/>
      <c r="PLG7" s="106"/>
      <c r="PLK7" s="106"/>
      <c r="PLO7" s="106"/>
      <c r="PLS7" s="106"/>
      <c r="PLW7" s="106"/>
      <c r="PMA7" s="106"/>
      <c r="PME7" s="106"/>
      <c r="PMI7" s="106"/>
      <c r="PMM7" s="106"/>
      <c r="PMQ7" s="106"/>
      <c r="PMU7" s="106"/>
      <c r="PMY7" s="106"/>
      <c r="PNC7" s="106"/>
      <c r="PNG7" s="106"/>
      <c r="PNK7" s="106"/>
      <c r="PNO7" s="106"/>
      <c r="PNS7" s="106"/>
      <c r="PNW7" s="106"/>
      <c r="POA7" s="106"/>
      <c r="POE7" s="106"/>
      <c r="POI7" s="106"/>
      <c r="POM7" s="106"/>
      <c r="POQ7" s="106"/>
      <c r="POU7" s="106"/>
      <c r="POY7" s="106"/>
      <c r="PPC7" s="106"/>
      <c r="PPG7" s="106"/>
      <c r="PPK7" s="106"/>
      <c r="PPO7" s="106"/>
      <c r="PPS7" s="106"/>
      <c r="PPW7" s="106"/>
      <c r="PQA7" s="106"/>
      <c r="PQE7" s="106"/>
      <c r="PQI7" s="106"/>
      <c r="PQM7" s="106"/>
      <c r="PQQ7" s="106"/>
      <c r="PQU7" s="106"/>
      <c r="PQY7" s="106"/>
      <c r="PRC7" s="106"/>
      <c r="PRG7" s="106"/>
      <c r="PRK7" s="106"/>
      <c r="PRO7" s="106"/>
      <c r="PRS7" s="106"/>
      <c r="PRW7" s="106"/>
      <c r="PSA7" s="106"/>
      <c r="PSE7" s="106"/>
      <c r="PSI7" s="106"/>
      <c r="PSM7" s="106"/>
      <c r="PSQ7" s="106"/>
      <c r="PSU7" s="106"/>
      <c r="PSY7" s="106"/>
      <c r="PTC7" s="106"/>
      <c r="PTG7" s="106"/>
      <c r="PTK7" s="106"/>
      <c r="PTO7" s="106"/>
      <c r="PTS7" s="106"/>
      <c r="PTW7" s="106"/>
      <c r="PUA7" s="106"/>
      <c r="PUE7" s="106"/>
      <c r="PUI7" s="106"/>
      <c r="PUM7" s="106"/>
      <c r="PUQ7" s="106"/>
      <c r="PUU7" s="106"/>
      <c r="PUY7" s="106"/>
      <c r="PVC7" s="106"/>
      <c r="PVG7" s="106"/>
      <c r="PVK7" s="106"/>
      <c r="PVO7" s="106"/>
      <c r="PVS7" s="106"/>
      <c r="PVW7" s="106"/>
      <c r="PWA7" s="106"/>
      <c r="PWE7" s="106"/>
      <c r="PWI7" s="106"/>
      <c r="PWM7" s="106"/>
      <c r="PWQ7" s="106"/>
      <c r="PWU7" s="106"/>
      <c r="PWY7" s="106"/>
      <c r="PXC7" s="106"/>
      <c r="PXG7" s="106"/>
      <c r="PXK7" s="106"/>
      <c r="PXO7" s="106"/>
      <c r="PXS7" s="106"/>
      <c r="PXW7" s="106"/>
      <c r="PYA7" s="106"/>
      <c r="PYE7" s="106"/>
      <c r="PYI7" s="106"/>
      <c r="PYM7" s="106"/>
      <c r="PYQ7" s="106"/>
      <c r="PYU7" s="106"/>
      <c r="PYY7" s="106"/>
      <c r="PZC7" s="106"/>
      <c r="PZG7" s="106"/>
      <c r="PZK7" s="106"/>
      <c r="PZO7" s="106"/>
      <c r="PZS7" s="106"/>
      <c r="PZW7" s="106"/>
      <c r="QAA7" s="106"/>
      <c r="QAE7" s="106"/>
      <c r="QAI7" s="106"/>
      <c r="QAM7" s="106"/>
      <c r="QAQ7" s="106"/>
      <c r="QAU7" s="106"/>
      <c r="QAY7" s="106"/>
      <c r="QBC7" s="106"/>
      <c r="QBG7" s="106"/>
      <c r="QBK7" s="106"/>
      <c r="QBO7" s="106"/>
      <c r="QBS7" s="106"/>
      <c r="QBW7" s="106"/>
      <c r="QCA7" s="106"/>
      <c r="QCE7" s="106"/>
      <c r="QCI7" s="106"/>
      <c r="QCM7" s="106"/>
      <c r="QCQ7" s="106"/>
      <c r="QCU7" s="106"/>
      <c r="QCY7" s="106"/>
      <c r="QDC7" s="106"/>
      <c r="QDG7" s="106"/>
      <c r="QDK7" s="106"/>
      <c r="QDO7" s="106"/>
      <c r="QDS7" s="106"/>
      <c r="QDW7" s="106"/>
      <c r="QEA7" s="106"/>
      <c r="QEE7" s="106"/>
      <c r="QEI7" s="106"/>
      <c r="QEM7" s="106"/>
      <c r="QEQ7" s="106"/>
      <c r="QEU7" s="106"/>
      <c r="QEY7" s="106"/>
      <c r="QFC7" s="106"/>
      <c r="QFG7" s="106"/>
      <c r="QFK7" s="106"/>
      <c r="QFO7" s="106"/>
      <c r="QFS7" s="106"/>
      <c r="QFW7" s="106"/>
      <c r="QGA7" s="106"/>
      <c r="QGE7" s="106"/>
      <c r="QGI7" s="106"/>
      <c r="QGM7" s="106"/>
      <c r="QGQ7" s="106"/>
      <c r="QGU7" s="106"/>
      <c r="QGY7" s="106"/>
      <c r="QHC7" s="106"/>
      <c r="QHG7" s="106"/>
      <c r="QHK7" s="106"/>
      <c r="QHO7" s="106"/>
      <c r="QHS7" s="106"/>
      <c r="QHW7" s="106"/>
      <c r="QIA7" s="106"/>
      <c r="QIE7" s="106"/>
      <c r="QII7" s="106"/>
      <c r="QIM7" s="106"/>
      <c r="QIQ7" s="106"/>
      <c r="QIU7" s="106"/>
      <c r="QIY7" s="106"/>
      <c r="QJC7" s="106"/>
      <c r="QJG7" s="106"/>
      <c r="QJK7" s="106"/>
      <c r="QJO7" s="106"/>
      <c r="QJS7" s="106"/>
      <c r="QJW7" s="106"/>
      <c r="QKA7" s="106"/>
      <c r="QKE7" s="106"/>
      <c r="QKI7" s="106"/>
      <c r="QKM7" s="106"/>
      <c r="QKQ7" s="106"/>
      <c r="QKU7" s="106"/>
      <c r="QKY7" s="106"/>
      <c r="QLC7" s="106"/>
      <c r="QLG7" s="106"/>
      <c r="QLK7" s="106"/>
      <c r="QLO7" s="106"/>
      <c r="QLS7" s="106"/>
      <c r="QLW7" s="106"/>
      <c r="QMA7" s="106"/>
      <c r="QME7" s="106"/>
      <c r="QMI7" s="106"/>
      <c r="QMM7" s="106"/>
      <c r="QMQ7" s="106"/>
      <c r="QMU7" s="106"/>
      <c r="QMY7" s="106"/>
      <c r="QNC7" s="106"/>
      <c r="QNG7" s="106"/>
      <c r="QNK7" s="106"/>
      <c r="QNO7" s="106"/>
      <c r="QNS7" s="106"/>
      <c r="QNW7" s="106"/>
      <c r="QOA7" s="106"/>
      <c r="QOE7" s="106"/>
      <c r="QOI7" s="106"/>
      <c r="QOM7" s="106"/>
      <c r="QOQ7" s="106"/>
      <c r="QOU7" s="106"/>
      <c r="QOY7" s="106"/>
      <c r="QPC7" s="106"/>
      <c r="QPG7" s="106"/>
      <c r="QPK7" s="106"/>
      <c r="QPO7" s="106"/>
      <c r="QPS7" s="106"/>
      <c r="QPW7" s="106"/>
      <c r="QQA7" s="106"/>
      <c r="QQE7" s="106"/>
      <c r="QQI7" s="106"/>
      <c r="QQM7" s="106"/>
      <c r="QQQ7" s="106"/>
      <c r="QQU7" s="106"/>
      <c r="QQY7" s="106"/>
      <c r="QRC7" s="106"/>
      <c r="QRG7" s="106"/>
      <c r="QRK7" s="106"/>
      <c r="QRO7" s="106"/>
      <c r="QRS7" s="106"/>
      <c r="QRW7" s="106"/>
      <c r="QSA7" s="106"/>
      <c r="QSE7" s="106"/>
      <c r="QSI7" s="106"/>
      <c r="QSM7" s="106"/>
      <c r="QSQ7" s="106"/>
      <c r="QSU7" s="106"/>
      <c r="QSY7" s="106"/>
      <c r="QTC7" s="106"/>
      <c r="QTG7" s="106"/>
      <c r="QTK7" s="106"/>
      <c r="QTO7" s="106"/>
      <c r="QTS7" s="106"/>
      <c r="QTW7" s="106"/>
      <c r="QUA7" s="106"/>
      <c r="QUE7" s="106"/>
      <c r="QUI7" s="106"/>
      <c r="QUM7" s="106"/>
      <c r="QUQ7" s="106"/>
      <c r="QUU7" s="106"/>
      <c r="QUY7" s="106"/>
      <c r="QVC7" s="106"/>
      <c r="QVG7" s="106"/>
      <c r="QVK7" s="106"/>
      <c r="QVO7" s="106"/>
      <c r="QVS7" s="106"/>
      <c r="QVW7" s="106"/>
      <c r="QWA7" s="106"/>
      <c r="QWE7" s="106"/>
      <c r="QWI7" s="106"/>
      <c r="QWM7" s="106"/>
      <c r="QWQ7" s="106"/>
      <c r="QWU7" s="106"/>
      <c r="QWY7" s="106"/>
      <c r="QXC7" s="106"/>
      <c r="QXG7" s="106"/>
      <c r="QXK7" s="106"/>
      <c r="QXO7" s="106"/>
      <c r="QXS7" s="106"/>
      <c r="QXW7" s="106"/>
      <c r="QYA7" s="106"/>
      <c r="QYE7" s="106"/>
      <c r="QYI7" s="106"/>
      <c r="QYM7" s="106"/>
      <c r="QYQ7" s="106"/>
      <c r="QYU7" s="106"/>
      <c r="QYY7" s="106"/>
      <c r="QZC7" s="106"/>
      <c r="QZG7" s="106"/>
      <c r="QZK7" s="106"/>
      <c r="QZO7" s="106"/>
      <c r="QZS7" s="106"/>
      <c r="QZW7" s="106"/>
      <c r="RAA7" s="106"/>
      <c r="RAE7" s="106"/>
      <c r="RAI7" s="106"/>
      <c r="RAM7" s="106"/>
      <c r="RAQ7" s="106"/>
      <c r="RAU7" s="106"/>
      <c r="RAY7" s="106"/>
      <c r="RBC7" s="106"/>
      <c r="RBG7" s="106"/>
      <c r="RBK7" s="106"/>
      <c r="RBO7" s="106"/>
      <c r="RBS7" s="106"/>
      <c r="RBW7" s="106"/>
      <c r="RCA7" s="106"/>
      <c r="RCE7" s="106"/>
      <c r="RCI7" s="106"/>
      <c r="RCM7" s="106"/>
      <c r="RCQ7" s="106"/>
      <c r="RCU7" s="106"/>
      <c r="RCY7" s="106"/>
      <c r="RDC7" s="106"/>
      <c r="RDG7" s="106"/>
      <c r="RDK7" s="106"/>
      <c r="RDO7" s="106"/>
      <c r="RDS7" s="106"/>
      <c r="RDW7" s="106"/>
      <c r="REA7" s="106"/>
      <c r="REE7" s="106"/>
      <c r="REI7" s="106"/>
      <c r="REM7" s="106"/>
      <c r="REQ7" s="106"/>
      <c r="REU7" s="106"/>
      <c r="REY7" s="106"/>
      <c r="RFC7" s="106"/>
      <c r="RFG7" s="106"/>
      <c r="RFK7" s="106"/>
      <c r="RFO7" s="106"/>
      <c r="RFS7" s="106"/>
      <c r="RFW7" s="106"/>
      <c r="RGA7" s="106"/>
      <c r="RGE7" s="106"/>
      <c r="RGI7" s="106"/>
      <c r="RGM7" s="106"/>
      <c r="RGQ7" s="106"/>
      <c r="RGU7" s="106"/>
      <c r="RGY7" s="106"/>
      <c r="RHC7" s="106"/>
      <c r="RHG7" s="106"/>
      <c r="RHK7" s="106"/>
      <c r="RHO7" s="106"/>
      <c r="RHS7" s="106"/>
      <c r="RHW7" s="106"/>
      <c r="RIA7" s="106"/>
      <c r="RIE7" s="106"/>
      <c r="RII7" s="106"/>
      <c r="RIM7" s="106"/>
      <c r="RIQ7" s="106"/>
      <c r="RIU7" s="106"/>
      <c r="RIY7" s="106"/>
      <c r="RJC7" s="106"/>
      <c r="RJG7" s="106"/>
      <c r="RJK7" s="106"/>
      <c r="RJO7" s="106"/>
      <c r="RJS7" s="106"/>
      <c r="RJW7" s="106"/>
      <c r="RKA7" s="106"/>
      <c r="RKE7" s="106"/>
      <c r="RKI7" s="106"/>
      <c r="RKM7" s="106"/>
      <c r="RKQ7" s="106"/>
      <c r="RKU7" s="106"/>
      <c r="RKY7" s="106"/>
      <c r="RLC7" s="106"/>
      <c r="RLG7" s="106"/>
      <c r="RLK7" s="106"/>
      <c r="RLO7" s="106"/>
      <c r="RLS7" s="106"/>
      <c r="RLW7" s="106"/>
      <c r="RMA7" s="106"/>
      <c r="RME7" s="106"/>
      <c r="RMI7" s="106"/>
      <c r="RMM7" s="106"/>
      <c r="RMQ7" s="106"/>
      <c r="RMU7" s="106"/>
      <c r="RMY7" s="106"/>
      <c r="RNC7" s="106"/>
      <c r="RNG7" s="106"/>
      <c r="RNK7" s="106"/>
      <c r="RNO7" s="106"/>
      <c r="RNS7" s="106"/>
      <c r="RNW7" s="106"/>
      <c r="ROA7" s="106"/>
      <c r="ROE7" s="106"/>
      <c r="ROI7" s="106"/>
      <c r="ROM7" s="106"/>
      <c r="ROQ7" s="106"/>
      <c r="ROU7" s="106"/>
      <c r="ROY7" s="106"/>
      <c r="RPC7" s="106"/>
      <c r="RPG7" s="106"/>
      <c r="RPK7" s="106"/>
      <c r="RPO7" s="106"/>
      <c r="RPS7" s="106"/>
      <c r="RPW7" s="106"/>
      <c r="RQA7" s="106"/>
      <c r="RQE7" s="106"/>
      <c r="RQI7" s="106"/>
      <c r="RQM7" s="106"/>
      <c r="RQQ7" s="106"/>
      <c r="RQU7" s="106"/>
      <c r="RQY7" s="106"/>
      <c r="RRC7" s="106"/>
      <c r="RRG7" s="106"/>
      <c r="RRK7" s="106"/>
      <c r="RRO7" s="106"/>
      <c r="RRS7" s="106"/>
      <c r="RRW7" s="106"/>
      <c r="RSA7" s="106"/>
      <c r="RSE7" s="106"/>
      <c r="RSI7" s="106"/>
      <c r="RSM7" s="106"/>
      <c r="RSQ7" s="106"/>
      <c r="RSU7" s="106"/>
      <c r="RSY7" s="106"/>
      <c r="RTC7" s="106"/>
      <c r="RTG7" s="106"/>
      <c r="RTK7" s="106"/>
      <c r="RTO7" s="106"/>
      <c r="RTS7" s="106"/>
      <c r="RTW7" s="106"/>
      <c r="RUA7" s="106"/>
      <c r="RUE7" s="106"/>
      <c r="RUI7" s="106"/>
      <c r="RUM7" s="106"/>
      <c r="RUQ7" s="106"/>
      <c r="RUU7" s="106"/>
      <c r="RUY7" s="106"/>
      <c r="RVC7" s="106"/>
      <c r="RVG7" s="106"/>
      <c r="RVK7" s="106"/>
      <c r="RVO7" s="106"/>
      <c r="RVS7" s="106"/>
      <c r="RVW7" s="106"/>
      <c r="RWA7" s="106"/>
      <c r="RWE7" s="106"/>
      <c r="RWI7" s="106"/>
      <c r="RWM7" s="106"/>
      <c r="RWQ7" s="106"/>
      <c r="RWU7" s="106"/>
      <c r="RWY7" s="106"/>
      <c r="RXC7" s="106"/>
      <c r="RXG7" s="106"/>
      <c r="RXK7" s="106"/>
      <c r="RXO7" s="106"/>
      <c r="RXS7" s="106"/>
      <c r="RXW7" s="106"/>
      <c r="RYA7" s="106"/>
      <c r="RYE7" s="106"/>
      <c r="RYI7" s="106"/>
      <c r="RYM7" s="106"/>
      <c r="RYQ7" s="106"/>
      <c r="RYU7" s="106"/>
      <c r="RYY7" s="106"/>
      <c r="RZC7" s="106"/>
      <c r="RZG7" s="106"/>
      <c r="RZK7" s="106"/>
      <c r="RZO7" s="106"/>
      <c r="RZS7" s="106"/>
      <c r="RZW7" s="106"/>
      <c r="SAA7" s="106"/>
      <c r="SAE7" s="106"/>
      <c r="SAI7" s="106"/>
      <c r="SAM7" s="106"/>
      <c r="SAQ7" s="106"/>
      <c r="SAU7" s="106"/>
      <c r="SAY7" s="106"/>
      <c r="SBC7" s="106"/>
      <c r="SBG7" s="106"/>
      <c r="SBK7" s="106"/>
      <c r="SBO7" s="106"/>
      <c r="SBS7" s="106"/>
      <c r="SBW7" s="106"/>
      <c r="SCA7" s="106"/>
      <c r="SCE7" s="106"/>
      <c r="SCI7" s="106"/>
      <c r="SCM7" s="106"/>
      <c r="SCQ7" s="106"/>
      <c r="SCU7" s="106"/>
      <c r="SCY7" s="106"/>
      <c r="SDC7" s="106"/>
      <c r="SDG7" s="106"/>
      <c r="SDK7" s="106"/>
      <c r="SDO7" s="106"/>
      <c r="SDS7" s="106"/>
      <c r="SDW7" s="106"/>
      <c r="SEA7" s="106"/>
      <c r="SEE7" s="106"/>
      <c r="SEI7" s="106"/>
      <c r="SEM7" s="106"/>
      <c r="SEQ7" s="106"/>
      <c r="SEU7" s="106"/>
      <c r="SEY7" s="106"/>
      <c r="SFC7" s="106"/>
      <c r="SFG7" s="106"/>
      <c r="SFK7" s="106"/>
      <c r="SFO7" s="106"/>
      <c r="SFS7" s="106"/>
      <c r="SFW7" s="106"/>
      <c r="SGA7" s="106"/>
      <c r="SGE7" s="106"/>
      <c r="SGI7" s="106"/>
      <c r="SGM7" s="106"/>
      <c r="SGQ7" s="106"/>
      <c r="SGU7" s="106"/>
      <c r="SGY7" s="106"/>
      <c r="SHC7" s="106"/>
      <c r="SHG7" s="106"/>
      <c r="SHK7" s="106"/>
      <c r="SHO7" s="106"/>
      <c r="SHS7" s="106"/>
      <c r="SHW7" s="106"/>
      <c r="SIA7" s="106"/>
      <c r="SIE7" s="106"/>
      <c r="SII7" s="106"/>
      <c r="SIM7" s="106"/>
      <c r="SIQ7" s="106"/>
      <c r="SIU7" s="106"/>
      <c r="SIY7" s="106"/>
      <c r="SJC7" s="106"/>
      <c r="SJG7" s="106"/>
      <c r="SJK7" s="106"/>
      <c r="SJO7" s="106"/>
      <c r="SJS7" s="106"/>
      <c r="SJW7" s="106"/>
      <c r="SKA7" s="106"/>
      <c r="SKE7" s="106"/>
      <c r="SKI7" s="106"/>
      <c r="SKM7" s="106"/>
      <c r="SKQ7" s="106"/>
      <c r="SKU7" s="106"/>
      <c r="SKY7" s="106"/>
      <c r="SLC7" s="106"/>
      <c r="SLG7" s="106"/>
      <c r="SLK7" s="106"/>
      <c r="SLO7" s="106"/>
      <c r="SLS7" s="106"/>
      <c r="SLW7" s="106"/>
      <c r="SMA7" s="106"/>
      <c r="SME7" s="106"/>
      <c r="SMI7" s="106"/>
      <c r="SMM7" s="106"/>
      <c r="SMQ7" s="106"/>
      <c r="SMU7" s="106"/>
      <c r="SMY7" s="106"/>
      <c r="SNC7" s="106"/>
      <c r="SNG7" s="106"/>
      <c r="SNK7" s="106"/>
      <c r="SNO7" s="106"/>
      <c r="SNS7" s="106"/>
      <c r="SNW7" s="106"/>
      <c r="SOA7" s="106"/>
      <c r="SOE7" s="106"/>
      <c r="SOI7" s="106"/>
      <c r="SOM7" s="106"/>
      <c r="SOQ7" s="106"/>
      <c r="SOU7" s="106"/>
      <c r="SOY7" s="106"/>
      <c r="SPC7" s="106"/>
      <c r="SPG7" s="106"/>
      <c r="SPK7" s="106"/>
      <c r="SPO7" s="106"/>
      <c r="SPS7" s="106"/>
      <c r="SPW7" s="106"/>
      <c r="SQA7" s="106"/>
      <c r="SQE7" s="106"/>
      <c r="SQI7" s="106"/>
      <c r="SQM7" s="106"/>
      <c r="SQQ7" s="106"/>
      <c r="SQU7" s="106"/>
      <c r="SQY7" s="106"/>
      <c r="SRC7" s="106"/>
      <c r="SRG7" s="106"/>
      <c r="SRK7" s="106"/>
      <c r="SRO7" s="106"/>
      <c r="SRS7" s="106"/>
      <c r="SRW7" s="106"/>
      <c r="SSA7" s="106"/>
      <c r="SSE7" s="106"/>
      <c r="SSI7" s="106"/>
      <c r="SSM7" s="106"/>
      <c r="SSQ7" s="106"/>
      <c r="SSU7" s="106"/>
      <c r="SSY7" s="106"/>
      <c r="STC7" s="106"/>
      <c r="STG7" s="106"/>
      <c r="STK7" s="106"/>
      <c r="STO7" s="106"/>
      <c r="STS7" s="106"/>
      <c r="STW7" s="106"/>
      <c r="SUA7" s="106"/>
      <c r="SUE7" s="106"/>
      <c r="SUI7" s="106"/>
      <c r="SUM7" s="106"/>
      <c r="SUQ7" s="106"/>
      <c r="SUU7" s="106"/>
      <c r="SUY7" s="106"/>
      <c r="SVC7" s="106"/>
      <c r="SVG7" s="106"/>
      <c r="SVK7" s="106"/>
      <c r="SVO7" s="106"/>
      <c r="SVS7" s="106"/>
      <c r="SVW7" s="106"/>
      <c r="SWA7" s="106"/>
      <c r="SWE7" s="106"/>
      <c r="SWI7" s="106"/>
      <c r="SWM7" s="106"/>
      <c r="SWQ7" s="106"/>
      <c r="SWU7" s="106"/>
      <c r="SWY7" s="106"/>
      <c r="SXC7" s="106"/>
      <c r="SXG7" s="106"/>
      <c r="SXK7" s="106"/>
      <c r="SXO7" s="106"/>
      <c r="SXS7" s="106"/>
      <c r="SXW7" s="106"/>
      <c r="SYA7" s="106"/>
      <c r="SYE7" s="106"/>
      <c r="SYI7" s="106"/>
      <c r="SYM7" s="106"/>
      <c r="SYQ7" s="106"/>
      <c r="SYU7" s="106"/>
      <c r="SYY7" s="106"/>
      <c r="SZC7" s="106"/>
      <c r="SZG7" s="106"/>
      <c r="SZK7" s="106"/>
      <c r="SZO7" s="106"/>
      <c r="SZS7" s="106"/>
      <c r="SZW7" s="106"/>
      <c r="TAA7" s="106"/>
      <c r="TAE7" s="106"/>
      <c r="TAI7" s="106"/>
      <c r="TAM7" s="106"/>
      <c r="TAQ7" s="106"/>
      <c r="TAU7" s="106"/>
      <c r="TAY7" s="106"/>
      <c r="TBC7" s="106"/>
      <c r="TBG7" s="106"/>
      <c r="TBK7" s="106"/>
      <c r="TBO7" s="106"/>
      <c r="TBS7" s="106"/>
      <c r="TBW7" s="106"/>
      <c r="TCA7" s="106"/>
      <c r="TCE7" s="106"/>
      <c r="TCI7" s="106"/>
      <c r="TCM7" s="106"/>
      <c r="TCQ7" s="106"/>
      <c r="TCU7" s="106"/>
      <c r="TCY7" s="106"/>
      <c r="TDC7" s="106"/>
      <c r="TDG7" s="106"/>
      <c r="TDK7" s="106"/>
      <c r="TDO7" s="106"/>
      <c r="TDS7" s="106"/>
      <c r="TDW7" s="106"/>
      <c r="TEA7" s="106"/>
      <c r="TEE7" s="106"/>
      <c r="TEI7" s="106"/>
      <c r="TEM7" s="106"/>
      <c r="TEQ7" s="106"/>
      <c r="TEU7" s="106"/>
      <c r="TEY7" s="106"/>
      <c r="TFC7" s="106"/>
      <c r="TFG7" s="106"/>
      <c r="TFK7" s="106"/>
      <c r="TFO7" s="106"/>
      <c r="TFS7" s="106"/>
      <c r="TFW7" s="106"/>
      <c r="TGA7" s="106"/>
      <c r="TGE7" s="106"/>
      <c r="TGI7" s="106"/>
      <c r="TGM7" s="106"/>
      <c r="TGQ7" s="106"/>
      <c r="TGU7" s="106"/>
      <c r="TGY7" s="106"/>
      <c r="THC7" s="106"/>
      <c r="THG7" s="106"/>
      <c r="THK7" s="106"/>
      <c r="THO7" s="106"/>
      <c r="THS7" s="106"/>
      <c r="THW7" s="106"/>
      <c r="TIA7" s="106"/>
      <c r="TIE7" s="106"/>
      <c r="TII7" s="106"/>
      <c r="TIM7" s="106"/>
      <c r="TIQ7" s="106"/>
      <c r="TIU7" s="106"/>
      <c r="TIY7" s="106"/>
      <c r="TJC7" s="106"/>
      <c r="TJG7" s="106"/>
      <c r="TJK7" s="106"/>
      <c r="TJO7" s="106"/>
      <c r="TJS7" s="106"/>
      <c r="TJW7" s="106"/>
      <c r="TKA7" s="106"/>
      <c r="TKE7" s="106"/>
      <c r="TKI7" s="106"/>
      <c r="TKM7" s="106"/>
      <c r="TKQ7" s="106"/>
      <c r="TKU7" s="106"/>
      <c r="TKY7" s="106"/>
      <c r="TLC7" s="106"/>
      <c r="TLG7" s="106"/>
      <c r="TLK7" s="106"/>
      <c r="TLO7" s="106"/>
      <c r="TLS7" s="106"/>
      <c r="TLW7" s="106"/>
      <c r="TMA7" s="106"/>
      <c r="TME7" s="106"/>
      <c r="TMI7" s="106"/>
      <c r="TMM7" s="106"/>
      <c r="TMQ7" s="106"/>
      <c r="TMU7" s="106"/>
      <c r="TMY7" s="106"/>
      <c r="TNC7" s="106"/>
      <c r="TNG7" s="106"/>
      <c r="TNK7" s="106"/>
      <c r="TNO7" s="106"/>
      <c r="TNS7" s="106"/>
      <c r="TNW7" s="106"/>
      <c r="TOA7" s="106"/>
      <c r="TOE7" s="106"/>
      <c r="TOI7" s="106"/>
      <c r="TOM7" s="106"/>
      <c r="TOQ7" s="106"/>
      <c r="TOU7" s="106"/>
      <c r="TOY7" s="106"/>
      <c r="TPC7" s="106"/>
      <c r="TPG7" s="106"/>
      <c r="TPK7" s="106"/>
      <c r="TPO7" s="106"/>
      <c r="TPS7" s="106"/>
      <c r="TPW7" s="106"/>
      <c r="TQA7" s="106"/>
      <c r="TQE7" s="106"/>
      <c r="TQI7" s="106"/>
      <c r="TQM7" s="106"/>
      <c r="TQQ7" s="106"/>
      <c r="TQU7" s="106"/>
      <c r="TQY7" s="106"/>
      <c r="TRC7" s="106"/>
      <c r="TRG7" s="106"/>
      <c r="TRK7" s="106"/>
      <c r="TRO7" s="106"/>
      <c r="TRS7" s="106"/>
      <c r="TRW7" s="106"/>
      <c r="TSA7" s="106"/>
      <c r="TSE7" s="106"/>
      <c r="TSI7" s="106"/>
      <c r="TSM7" s="106"/>
      <c r="TSQ7" s="106"/>
      <c r="TSU7" s="106"/>
      <c r="TSY7" s="106"/>
      <c r="TTC7" s="106"/>
      <c r="TTG7" s="106"/>
      <c r="TTK7" s="106"/>
      <c r="TTO7" s="106"/>
      <c r="TTS7" s="106"/>
      <c r="TTW7" s="106"/>
      <c r="TUA7" s="106"/>
      <c r="TUE7" s="106"/>
      <c r="TUI7" s="106"/>
      <c r="TUM7" s="106"/>
      <c r="TUQ7" s="106"/>
      <c r="TUU7" s="106"/>
      <c r="TUY7" s="106"/>
      <c r="TVC7" s="106"/>
      <c r="TVG7" s="106"/>
      <c r="TVK7" s="106"/>
      <c r="TVO7" s="106"/>
      <c r="TVS7" s="106"/>
      <c r="TVW7" s="106"/>
      <c r="TWA7" s="106"/>
      <c r="TWE7" s="106"/>
      <c r="TWI7" s="106"/>
      <c r="TWM7" s="106"/>
      <c r="TWQ7" s="106"/>
      <c r="TWU7" s="106"/>
      <c r="TWY7" s="106"/>
      <c r="TXC7" s="106"/>
      <c r="TXG7" s="106"/>
      <c r="TXK7" s="106"/>
      <c r="TXO7" s="106"/>
      <c r="TXS7" s="106"/>
      <c r="TXW7" s="106"/>
      <c r="TYA7" s="106"/>
      <c r="TYE7" s="106"/>
      <c r="TYI7" s="106"/>
      <c r="TYM7" s="106"/>
      <c r="TYQ7" s="106"/>
      <c r="TYU7" s="106"/>
      <c r="TYY7" s="106"/>
      <c r="TZC7" s="106"/>
      <c r="TZG7" s="106"/>
      <c r="TZK7" s="106"/>
      <c r="TZO7" s="106"/>
      <c r="TZS7" s="106"/>
      <c r="TZW7" s="106"/>
      <c r="UAA7" s="106"/>
      <c r="UAE7" s="106"/>
      <c r="UAI7" s="106"/>
      <c r="UAM7" s="106"/>
      <c r="UAQ7" s="106"/>
      <c r="UAU7" s="106"/>
      <c r="UAY7" s="106"/>
      <c r="UBC7" s="106"/>
      <c r="UBG7" s="106"/>
      <c r="UBK7" s="106"/>
      <c r="UBO7" s="106"/>
      <c r="UBS7" s="106"/>
      <c r="UBW7" s="106"/>
      <c r="UCA7" s="106"/>
      <c r="UCE7" s="106"/>
      <c r="UCI7" s="106"/>
      <c r="UCM7" s="106"/>
      <c r="UCQ7" s="106"/>
      <c r="UCU7" s="106"/>
      <c r="UCY7" s="106"/>
      <c r="UDC7" s="106"/>
      <c r="UDG7" s="106"/>
      <c r="UDK7" s="106"/>
      <c r="UDO7" s="106"/>
      <c r="UDS7" s="106"/>
      <c r="UDW7" s="106"/>
      <c r="UEA7" s="106"/>
      <c r="UEE7" s="106"/>
      <c r="UEI7" s="106"/>
      <c r="UEM7" s="106"/>
      <c r="UEQ7" s="106"/>
      <c r="UEU7" s="106"/>
      <c r="UEY7" s="106"/>
      <c r="UFC7" s="106"/>
      <c r="UFG7" s="106"/>
      <c r="UFK7" s="106"/>
      <c r="UFO7" s="106"/>
      <c r="UFS7" s="106"/>
      <c r="UFW7" s="106"/>
      <c r="UGA7" s="106"/>
      <c r="UGE7" s="106"/>
      <c r="UGI7" s="106"/>
      <c r="UGM7" s="106"/>
      <c r="UGQ7" s="106"/>
      <c r="UGU7" s="106"/>
      <c r="UGY7" s="106"/>
      <c r="UHC7" s="106"/>
      <c r="UHG7" s="106"/>
      <c r="UHK7" s="106"/>
      <c r="UHO7" s="106"/>
      <c r="UHS7" s="106"/>
      <c r="UHW7" s="106"/>
      <c r="UIA7" s="106"/>
      <c r="UIE7" s="106"/>
      <c r="UII7" s="106"/>
      <c r="UIM7" s="106"/>
      <c r="UIQ7" s="106"/>
      <c r="UIU7" s="106"/>
      <c r="UIY7" s="106"/>
      <c r="UJC7" s="106"/>
      <c r="UJG7" s="106"/>
      <c r="UJK7" s="106"/>
      <c r="UJO7" s="106"/>
      <c r="UJS7" s="106"/>
      <c r="UJW7" s="106"/>
      <c r="UKA7" s="106"/>
      <c r="UKE7" s="106"/>
      <c r="UKI7" s="106"/>
      <c r="UKM7" s="106"/>
      <c r="UKQ7" s="106"/>
      <c r="UKU7" s="106"/>
      <c r="UKY7" s="106"/>
      <c r="ULC7" s="106"/>
      <c r="ULG7" s="106"/>
      <c r="ULK7" s="106"/>
      <c r="ULO7" s="106"/>
      <c r="ULS7" s="106"/>
      <c r="ULW7" s="106"/>
      <c r="UMA7" s="106"/>
      <c r="UME7" s="106"/>
      <c r="UMI7" s="106"/>
      <c r="UMM7" s="106"/>
      <c r="UMQ7" s="106"/>
      <c r="UMU7" s="106"/>
      <c r="UMY7" s="106"/>
      <c r="UNC7" s="106"/>
      <c r="UNG7" s="106"/>
      <c r="UNK7" s="106"/>
      <c r="UNO7" s="106"/>
      <c r="UNS7" s="106"/>
      <c r="UNW7" s="106"/>
      <c r="UOA7" s="106"/>
      <c r="UOE7" s="106"/>
      <c r="UOI7" s="106"/>
      <c r="UOM7" s="106"/>
      <c r="UOQ7" s="106"/>
      <c r="UOU7" s="106"/>
      <c r="UOY7" s="106"/>
      <c r="UPC7" s="106"/>
      <c r="UPG7" s="106"/>
      <c r="UPK7" s="106"/>
      <c r="UPO7" s="106"/>
      <c r="UPS7" s="106"/>
      <c r="UPW7" s="106"/>
      <c r="UQA7" s="106"/>
      <c r="UQE7" s="106"/>
      <c r="UQI7" s="106"/>
      <c r="UQM7" s="106"/>
      <c r="UQQ7" s="106"/>
      <c r="UQU7" s="106"/>
      <c r="UQY7" s="106"/>
      <c r="URC7" s="106"/>
      <c r="URG7" s="106"/>
      <c r="URK7" s="106"/>
      <c r="URO7" s="106"/>
      <c r="URS7" s="106"/>
      <c r="URW7" s="106"/>
      <c r="USA7" s="106"/>
      <c r="USE7" s="106"/>
      <c r="USI7" s="106"/>
      <c r="USM7" s="106"/>
      <c r="USQ7" s="106"/>
      <c r="USU7" s="106"/>
      <c r="USY7" s="106"/>
      <c r="UTC7" s="106"/>
      <c r="UTG7" s="106"/>
      <c r="UTK7" s="106"/>
      <c r="UTO7" s="106"/>
      <c r="UTS7" s="106"/>
      <c r="UTW7" s="106"/>
      <c r="UUA7" s="106"/>
      <c r="UUE7" s="106"/>
      <c r="UUI7" s="106"/>
      <c r="UUM7" s="106"/>
      <c r="UUQ7" s="106"/>
      <c r="UUU7" s="106"/>
      <c r="UUY7" s="106"/>
      <c r="UVC7" s="106"/>
      <c r="UVG7" s="106"/>
      <c r="UVK7" s="106"/>
      <c r="UVO7" s="106"/>
      <c r="UVS7" s="106"/>
      <c r="UVW7" s="106"/>
      <c r="UWA7" s="106"/>
      <c r="UWE7" s="106"/>
      <c r="UWI7" s="106"/>
      <c r="UWM7" s="106"/>
      <c r="UWQ7" s="106"/>
      <c r="UWU7" s="106"/>
      <c r="UWY7" s="106"/>
      <c r="UXC7" s="106"/>
      <c r="UXG7" s="106"/>
      <c r="UXK7" s="106"/>
      <c r="UXO7" s="106"/>
      <c r="UXS7" s="106"/>
      <c r="UXW7" s="106"/>
      <c r="UYA7" s="106"/>
      <c r="UYE7" s="106"/>
      <c r="UYI7" s="106"/>
      <c r="UYM7" s="106"/>
      <c r="UYQ7" s="106"/>
      <c r="UYU7" s="106"/>
      <c r="UYY7" s="106"/>
      <c r="UZC7" s="106"/>
      <c r="UZG7" s="106"/>
      <c r="UZK7" s="106"/>
      <c r="UZO7" s="106"/>
      <c r="UZS7" s="106"/>
      <c r="UZW7" s="106"/>
      <c r="VAA7" s="106"/>
      <c r="VAE7" s="106"/>
      <c r="VAI7" s="106"/>
      <c r="VAM7" s="106"/>
      <c r="VAQ7" s="106"/>
      <c r="VAU7" s="106"/>
      <c r="VAY7" s="106"/>
      <c r="VBC7" s="106"/>
      <c r="VBG7" s="106"/>
      <c r="VBK7" s="106"/>
      <c r="VBO7" s="106"/>
      <c r="VBS7" s="106"/>
      <c r="VBW7" s="106"/>
      <c r="VCA7" s="106"/>
      <c r="VCE7" s="106"/>
      <c r="VCI7" s="106"/>
      <c r="VCM7" s="106"/>
      <c r="VCQ7" s="106"/>
      <c r="VCU7" s="106"/>
      <c r="VCY7" s="106"/>
      <c r="VDC7" s="106"/>
      <c r="VDG7" s="106"/>
      <c r="VDK7" s="106"/>
      <c r="VDO7" s="106"/>
      <c r="VDS7" s="106"/>
      <c r="VDW7" s="106"/>
      <c r="VEA7" s="106"/>
      <c r="VEE7" s="106"/>
      <c r="VEI7" s="106"/>
      <c r="VEM7" s="106"/>
      <c r="VEQ7" s="106"/>
      <c r="VEU7" s="106"/>
      <c r="VEY7" s="106"/>
      <c r="VFC7" s="106"/>
      <c r="VFG7" s="106"/>
      <c r="VFK7" s="106"/>
      <c r="VFO7" s="106"/>
      <c r="VFS7" s="106"/>
      <c r="VFW7" s="106"/>
      <c r="VGA7" s="106"/>
      <c r="VGE7" s="106"/>
      <c r="VGI7" s="106"/>
      <c r="VGM7" s="106"/>
      <c r="VGQ7" s="106"/>
      <c r="VGU7" s="106"/>
      <c r="VGY7" s="106"/>
      <c r="VHC7" s="106"/>
      <c r="VHG7" s="106"/>
      <c r="VHK7" s="106"/>
      <c r="VHO7" s="106"/>
      <c r="VHS7" s="106"/>
      <c r="VHW7" s="106"/>
      <c r="VIA7" s="106"/>
      <c r="VIE7" s="106"/>
      <c r="VII7" s="106"/>
      <c r="VIM7" s="106"/>
      <c r="VIQ7" s="106"/>
      <c r="VIU7" s="106"/>
      <c r="VIY7" s="106"/>
      <c r="VJC7" s="106"/>
      <c r="VJG7" s="106"/>
      <c r="VJK7" s="106"/>
      <c r="VJO7" s="106"/>
      <c r="VJS7" s="106"/>
      <c r="VJW7" s="106"/>
      <c r="VKA7" s="106"/>
      <c r="VKE7" s="106"/>
      <c r="VKI7" s="106"/>
      <c r="VKM7" s="106"/>
      <c r="VKQ7" s="106"/>
      <c r="VKU7" s="106"/>
      <c r="VKY7" s="106"/>
      <c r="VLC7" s="106"/>
      <c r="VLG7" s="106"/>
      <c r="VLK7" s="106"/>
      <c r="VLO7" s="106"/>
      <c r="VLS7" s="106"/>
      <c r="VLW7" s="106"/>
      <c r="VMA7" s="106"/>
      <c r="VME7" s="106"/>
      <c r="VMI7" s="106"/>
      <c r="VMM7" s="106"/>
      <c r="VMQ7" s="106"/>
      <c r="VMU7" s="106"/>
      <c r="VMY7" s="106"/>
      <c r="VNC7" s="106"/>
      <c r="VNG7" s="106"/>
      <c r="VNK7" s="106"/>
      <c r="VNO7" s="106"/>
      <c r="VNS7" s="106"/>
      <c r="VNW7" s="106"/>
      <c r="VOA7" s="106"/>
      <c r="VOE7" s="106"/>
      <c r="VOI7" s="106"/>
      <c r="VOM7" s="106"/>
      <c r="VOQ7" s="106"/>
      <c r="VOU7" s="106"/>
      <c r="VOY7" s="106"/>
      <c r="VPC7" s="106"/>
      <c r="VPG7" s="106"/>
      <c r="VPK7" s="106"/>
      <c r="VPO7" s="106"/>
      <c r="VPS7" s="106"/>
      <c r="VPW7" s="106"/>
      <c r="VQA7" s="106"/>
      <c r="VQE7" s="106"/>
      <c r="VQI7" s="106"/>
      <c r="VQM7" s="106"/>
      <c r="VQQ7" s="106"/>
      <c r="VQU7" s="106"/>
      <c r="VQY7" s="106"/>
      <c r="VRC7" s="106"/>
      <c r="VRG7" s="106"/>
      <c r="VRK7" s="106"/>
      <c r="VRO7" s="106"/>
      <c r="VRS7" s="106"/>
      <c r="VRW7" s="106"/>
      <c r="VSA7" s="106"/>
      <c r="VSE7" s="106"/>
      <c r="VSI7" s="106"/>
      <c r="VSM7" s="106"/>
      <c r="VSQ7" s="106"/>
      <c r="VSU7" s="106"/>
      <c r="VSY7" s="106"/>
      <c r="VTC7" s="106"/>
      <c r="VTG7" s="106"/>
      <c r="VTK7" s="106"/>
      <c r="VTO7" s="106"/>
      <c r="VTS7" s="106"/>
      <c r="VTW7" s="106"/>
      <c r="VUA7" s="106"/>
      <c r="VUE7" s="106"/>
      <c r="VUI7" s="106"/>
      <c r="VUM7" s="106"/>
      <c r="VUQ7" s="106"/>
      <c r="VUU7" s="106"/>
      <c r="VUY7" s="106"/>
      <c r="VVC7" s="106"/>
      <c r="VVG7" s="106"/>
      <c r="VVK7" s="106"/>
      <c r="VVO7" s="106"/>
      <c r="VVS7" s="106"/>
      <c r="VVW7" s="106"/>
      <c r="VWA7" s="106"/>
      <c r="VWE7" s="106"/>
      <c r="VWI7" s="106"/>
      <c r="VWM7" s="106"/>
      <c r="VWQ7" s="106"/>
      <c r="VWU7" s="106"/>
      <c r="VWY7" s="106"/>
      <c r="VXC7" s="106"/>
      <c r="VXG7" s="106"/>
      <c r="VXK7" s="106"/>
      <c r="VXO7" s="106"/>
      <c r="VXS7" s="106"/>
      <c r="VXW7" s="106"/>
      <c r="VYA7" s="106"/>
      <c r="VYE7" s="106"/>
      <c r="VYI7" s="106"/>
      <c r="VYM7" s="106"/>
      <c r="VYQ7" s="106"/>
      <c r="VYU7" s="106"/>
      <c r="VYY7" s="106"/>
      <c r="VZC7" s="106"/>
      <c r="VZG7" s="106"/>
      <c r="VZK7" s="106"/>
      <c r="VZO7" s="106"/>
      <c r="VZS7" s="106"/>
      <c r="VZW7" s="106"/>
      <c r="WAA7" s="106"/>
      <c r="WAE7" s="106"/>
      <c r="WAI7" s="106"/>
      <c r="WAM7" s="106"/>
      <c r="WAQ7" s="106"/>
      <c r="WAU7" s="106"/>
      <c r="WAY7" s="106"/>
      <c r="WBC7" s="106"/>
      <c r="WBG7" s="106"/>
      <c r="WBK7" s="106"/>
      <c r="WBO7" s="106"/>
      <c r="WBS7" s="106"/>
      <c r="WBW7" s="106"/>
      <c r="WCA7" s="106"/>
      <c r="WCE7" s="106"/>
      <c r="WCI7" s="106"/>
      <c r="WCM7" s="106"/>
      <c r="WCQ7" s="106"/>
      <c r="WCU7" s="106"/>
      <c r="WCY7" s="106"/>
      <c r="WDC7" s="106"/>
      <c r="WDG7" s="106"/>
      <c r="WDK7" s="106"/>
      <c r="WDO7" s="106"/>
      <c r="WDS7" s="106"/>
      <c r="WDW7" s="106"/>
      <c r="WEA7" s="106"/>
      <c r="WEE7" s="106"/>
      <c r="WEI7" s="106"/>
      <c r="WEM7" s="106"/>
      <c r="WEQ7" s="106"/>
      <c r="WEU7" s="106"/>
      <c r="WEY7" s="106"/>
      <c r="WFC7" s="106"/>
      <c r="WFG7" s="106"/>
      <c r="WFK7" s="106"/>
      <c r="WFO7" s="106"/>
      <c r="WFS7" s="106"/>
      <c r="WFW7" s="106"/>
      <c r="WGA7" s="106"/>
      <c r="WGE7" s="106"/>
      <c r="WGI7" s="106"/>
      <c r="WGM7" s="106"/>
      <c r="WGQ7" s="106"/>
      <c r="WGU7" s="106"/>
      <c r="WGY7" s="106"/>
      <c r="WHC7" s="106"/>
      <c r="WHG7" s="106"/>
      <c r="WHK7" s="106"/>
      <c r="WHO7" s="106"/>
      <c r="WHS7" s="106"/>
      <c r="WHW7" s="106"/>
      <c r="WIA7" s="106"/>
      <c r="WIE7" s="106"/>
      <c r="WII7" s="106"/>
      <c r="WIM7" s="106"/>
      <c r="WIQ7" s="106"/>
      <c r="WIU7" s="106"/>
      <c r="WIY7" s="106"/>
      <c r="WJC7" s="106"/>
      <c r="WJG7" s="106"/>
      <c r="WJK7" s="106"/>
      <c r="WJO7" s="106"/>
      <c r="WJS7" s="106"/>
      <c r="WJW7" s="106"/>
      <c r="WKA7" s="106"/>
      <c r="WKE7" s="106"/>
      <c r="WKI7" s="106"/>
      <c r="WKM7" s="106"/>
      <c r="WKQ7" s="106"/>
      <c r="WKU7" s="106"/>
      <c r="WKY7" s="106"/>
      <c r="WLC7" s="106"/>
      <c r="WLG7" s="106"/>
      <c r="WLK7" s="106"/>
      <c r="WLO7" s="106"/>
      <c r="WLS7" s="106"/>
      <c r="WLW7" s="106"/>
      <c r="WMA7" s="106"/>
      <c r="WME7" s="106"/>
      <c r="WMI7" s="106"/>
      <c r="WMM7" s="106"/>
      <c r="WMQ7" s="106"/>
      <c r="WMU7" s="106"/>
      <c r="WMY7" s="106"/>
      <c r="WNC7" s="106"/>
      <c r="WNG7" s="106"/>
      <c r="WNK7" s="106"/>
      <c r="WNO7" s="106"/>
      <c r="WNS7" s="106"/>
      <c r="WNW7" s="106"/>
      <c r="WOA7" s="106"/>
      <c r="WOE7" s="106"/>
      <c r="WOI7" s="106"/>
      <c r="WOM7" s="106"/>
      <c r="WOQ7" s="106"/>
      <c r="WOU7" s="106"/>
      <c r="WOY7" s="106"/>
      <c r="WPC7" s="106"/>
      <c r="WPG7" s="106"/>
      <c r="WPK7" s="106"/>
      <c r="WPO7" s="106"/>
      <c r="WPS7" s="106"/>
      <c r="WPW7" s="106"/>
      <c r="WQA7" s="106"/>
      <c r="WQE7" s="106"/>
      <c r="WQI7" s="106"/>
      <c r="WQM7" s="106"/>
      <c r="WQQ7" s="106"/>
      <c r="WQU7" s="106"/>
      <c r="WQY7" s="106"/>
      <c r="WRC7" s="106"/>
      <c r="WRG7" s="106"/>
      <c r="WRK7" s="106"/>
      <c r="WRO7" s="106"/>
      <c r="WRS7" s="106"/>
      <c r="WRW7" s="106"/>
      <c r="WSA7" s="106"/>
      <c r="WSE7" s="106"/>
      <c r="WSI7" s="106"/>
      <c r="WSM7" s="106"/>
      <c r="WSQ7" s="106"/>
      <c r="WSU7" s="106"/>
      <c r="WSY7" s="106"/>
      <c r="WTC7" s="106"/>
      <c r="WTG7" s="106"/>
      <c r="WTK7" s="106"/>
      <c r="WTO7" s="106"/>
      <c r="WTS7" s="106"/>
      <c r="WTW7" s="106"/>
      <c r="WUA7" s="106"/>
      <c r="WUE7" s="106"/>
      <c r="WUI7" s="106"/>
      <c r="WUM7" s="106"/>
      <c r="WUQ7" s="106"/>
      <c r="WUU7" s="106"/>
      <c r="WUY7" s="106"/>
      <c r="WVC7" s="106"/>
      <c r="WVG7" s="106"/>
      <c r="WVK7" s="106"/>
      <c r="WVO7" s="106"/>
      <c r="WVS7" s="106"/>
      <c r="WVW7" s="106"/>
      <c r="WWA7" s="106"/>
      <c r="WWE7" s="106"/>
      <c r="WWI7" s="106"/>
      <c r="WWM7" s="106"/>
      <c r="WWQ7" s="106"/>
      <c r="WWU7" s="106"/>
      <c r="WWY7" s="106"/>
      <c r="WXC7" s="106"/>
      <c r="WXG7" s="106"/>
      <c r="WXK7" s="106"/>
      <c r="WXO7" s="106"/>
      <c r="WXS7" s="106"/>
      <c r="WXW7" s="106"/>
      <c r="WYA7" s="106"/>
      <c r="WYE7" s="106"/>
      <c r="WYI7" s="106"/>
      <c r="WYM7" s="106"/>
      <c r="WYQ7" s="106"/>
      <c r="WYU7" s="106"/>
      <c r="WYY7" s="106"/>
      <c r="WZC7" s="106"/>
      <c r="WZG7" s="106"/>
      <c r="WZK7" s="106"/>
      <c r="WZO7" s="106"/>
      <c r="WZS7" s="106"/>
      <c r="WZW7" s="106"/>
      <c r="XAA7" s="106"/>
      <c r="XAE7" s="106"/>
      <c r="XAI7" s="106"/>
      <c r="XAM7" s="106"/>
      <c r="XAQ7" s="106"/>
      <c r="XAU7" s="106"/>
      <c r="XAY7" s="106"/>
      <c r="XBC7" s="106"/>
      <c r="XBG7" s="106"/>
      <c r="XBK7" s="106"/>
      <c r="XBO7" s="106"/>
      <c r="XBS7" s="106"/>
      <c r="XBW7" s="106"/>
      <c r="XCA7" s="106"/>
      <c r="XCE7" s="106"/>
      <c r="XCI7" s="106"/>
      <c r="XCM7" s="106"/>
      <c r="XCQ7" s="106"/>
      <c r="XCU7" s="106"/>
      <c r="XCY7" s="106"/>
      <c r="XDC7" s="106"/>
      <c r="XDG7" s="106"/>
      <c r="XDK7" s="106"/>
      <c r="XDO7" s="106"/>
      <c r="XDS7" s="106"/>
      <c r="XDW7" s="106"/>
      <c r="XEA7" s="106"/>
      <c r="XEE7" s="106"/>
      <c r="XEI7" s="106"/>
      <c r="XEM7" s="106"/>
      <c r="XEQ7" s="106"/>
      <c r="XEU7" s="106"/>
      <c r="XEY7" s="106"/>
      <c r="XFC7" s="106"/>
    </row>
    <row r="8" spans="1:1023 1027:2047 2051:3071 3075:4095 4099:5119 5123:6143 6147:7167 7171:8191 8195:9215 9219:10239 10243:11263 11267:12287 12291:13311 13315:14335 14339:15359 15363:16383" s="525" customFormat="1" x14ac:dyDescent="0.25">
      <c r="A8" s="841"/>
      <c r="B8" s="625"/>
      <c r="C8" s="626"/>
      <c r="D8" s="627"/>
      <c r="E8" s="628"/>
      <c r="F8" s="628"/>
      <c r="G8" s="629"/>
      <c r="H8" s="630"/>
      <c r="I8" s="631"/>
      <c r="J8" s="632" t="s">
        <v>200</v>
      </c>
      <c r="O8" s="106"/>
      <c r="S8" s="106"/>
      <c r="W8" s="106"/>
      <c r="AA8" s="106"/>
      <c r="AE8" s="106"/>
      <c r="AI8" s="106"/>
      <c r="AM8" s="106"/>
      <c r="AQ8" s="106"/>
      <c r="AU8" s="106"/>
      <c r="AY8" s="106"/>
      <c r="BC8" s="106"/>
      <c r="BG8" s="106"/>
      <c r="BK8" s="106"/>
      <c r="BO8" s="106"/>
      <c r="BS8" s="106"/>
      <c r="BW8" s="106"/>
      <c r="CA8" s="106"/>
      <c r="CE8" s="106"/>
      <c r="CI8" s="106"/>
      <c r="CM8" s="106"/>
      <c r="CQ8" s="106"/>
      <c r="CU8" s="106"/>
      <c r="CY8" s="106"/>
      <c r="DC8" s="106"/>
      <c r="DG8" s="106"/>
      <c r="DK8" s="106"/>
      <c r="DO8" s="106"/>
      <c r="DS8" s="106"/>
      <c r="DW8" s="106"/>
      <c r="EA8" s="106"/>
      <c r="EE8" s="106"/>
      <c r="EI8" s="106"/>
      <c r="EM8" s="106"/>
      <c r="EQ8" s="106"/>
      <c r="EU8" s="106"/>
      <c r="EY8" s="106"/>
      <c r="FC8" s="106"/>
      <c r="FG8" s="106"/>
      <c r="FK8" s="106"/>
      <c r="FO8" s="106"/>
      <c r="FS8" s="106"/>
      <c r="FW8" s="106"/>
      <c r="GA8" s="106"/>
      <c r="GE8" s="106"/>
      <c r="GI8" s="106"/>
      <c r="GM8" s="106"/>
      <c r="GQ8" s="106"/>
      <c r="GU8" s="106"/>
      <c r="GY8" s="106"/>
      <c r="HC8" s="106"/>
      <c r="HG8" s="106"/>
      <c r="HK8" s="106"/>
      <c r="HO8" s="106"/>
      <c r="HS8" s="106"/>
      <c r="HW8" s="106"/>
      <c r="IA8" s="106"/>
      <c r="IE8" s="106"/>
      <c r="II8" s="106"/>
      <c r="IM8" s="106"/>
      <c r="IQ8" s="106"/>
      <c r="IU8" s="106"/>
      <c r="IY8" s="106"/>
      <c r="JC8" s="106"/>
      <c r="JG8" s="106"/>
      <c r="JK8" s="106"/>
      <c r="JO8" s="106"/>
      <c r="JS8" s="106"/>
      <c r="JW8" s="106"/>
      <c r="KA8" s="106"/>
      <c r="KE8" s="106"/>
      <c r="KI8" s="106"/>
      <c r="KM8" s="106"/>
      <c r="KQ8" s="106"/>
      <c r="KU8" s="106"/>
      <c r="KY8" s="106"/>
      <c r="LC8" s="106"/>
      <c r="LG8" s="106"/>
      <c r="LK8" s="106"/>
      <c r="LO8" s="106"/>
      <c r="LS8" s="106"/>
      <c r="LW8" s="106"/>
      <c r="MA8" s="106"/>
      <c r="ME8" s="106"/>
      <c r="MI8" s="106"/>
      <c r="MM8" s="106"/>
      <c r="MQ8" s="106"/>
      <c r="MU8" s="106"/>
      <c r="MY8" s="106"/>
      <c r="NC8" s="106"/>
      <c r="NG8" s="106"/>
      <c r="NK8" s="106"/>
      <c r="NO8" s="106"/>
      <c r="NS8" s="106"/>
      <c r="NW8" s="106"/>
      <c r="OA8" s="106"/>
      <c r="OE8" s="106"/>
      <c r="OI8" s="106"/>
      <c r="OM8" s="106"/>
      <c r="OQ8" s="106"/>
      <c r="OU8" s="106"/>
      <c r="OY8" s="106"/>
      <c r="PC8" s="106"/>
      <c r="PG8" s="106"/>
      <c r="PK8" s="106"/>
      <c r="PO8" s="106"/>
      <c r="PS8" s="106"/>
      <c r="PW8" s="106"/>
      <c r="QA8" s="106"/>
      <c r="QE8" s="106"/>
      <c r="QI8" s="106"/>
      <c r="QM8" s="106"/>
      <c r="QQ8" s="106"/>
      <c r="QU8" s="106"/>
      <c r="QY8" s="106"/>
      <c r="RC8" s="106"/>
      <c r="RG8" s="106"/>
      <c r="RK8" s="106"/>
      <c r="RO8" s="106"/>
      <c r="RS8" s="106"/>
      <c r="RW8" s="106"/>
      <c r="SA8" s="106"/>
      <c r="SE8" s="106"/>
      <c r="SI8" s="106"/>
      <c r="SM8" s="106"/>
      <c r="SQ8" s="106"/>
      <c r="SU8" s="106"/>
      <c r="SY8" s="106"/>
      <c r="TC8" s="106"/>
      <c r="TG8" s="106"/>
      <c r="TK8" s="106"/>
      <c r="TO8" s="106"/>
      <c r="TS8" s="106"/>
      <c r="TW8" s="106"/>
      <c r="UA8" s="106"/>
      <c r="UE8" s="106"/>
      <c r="UI8" s="106"/>
      <c r="UM8" s="106"/>
      <c r="UQ8" s="106"/>
      <c r="UU8" s="106"/>
      <c r="UY8" s="106"/>
      <c r="VC8" s="106"/>
      <c r="VG8" s="106"/>
      <c r="VK8" s="106"/>
      <c r="VO8" s="106"/>
      <c r="VS8" s="106"/>
      <c r="VW8" s="106"/>
      <c r="WA8" s="106"/>
      <c r="WE8" s="106"/>
      <c r="WI8" s="106"/>
      <c r="WM8" s="106"/>
      <c r="WQ8" s="106"/>
      <c r="WU8" s="106"/>
      <c r="WY8" s="106"/>
      <c r="XC8" s="106"/>
      <c r="XG8" s="106"/>
      <c r="XK8" s="106"/>
      <c r="XO8" s="106"/>
      <c r="XS8" s="106"/>
      <c r="XW8" s="106"/>
      <c r="YA8" s="106"/>
      <c r="YE8" s="106"/>
      <c r="YI8" s="106"/>
      <c r="YM8" s="106"/>
      <c r="YQ8" s="106"/>
      <c r="YU8" s="106"/>
      <c r="YY8" s="106"/>
      <c r="ZC8" s="106"/>
      <c r="ZG8" s="106"/>
      <c r="ZK8" s="106"/>
      <c r="ZO8" s="106"/>
      <c r="ZS8" s="106"/>
      <c r="ZW8" s="106"/>
      <c r="AAA8" s="106"/>
      <c r="AAE8" s="106"/>
      <c r="AAI8" s="106"/>
      <c r="AAM8" s="106"/>
      <c r="AAQ8" s="106"/>
      <c r="AAU8" s="106"/>
      <c r="AAY8" s="106"/>
      <c r="ABC8" s="106"/>
      <c r="ABG8" s="106"/>
      <c r="ABK8" s="106"/>
      <c r="ABO8" s="106"/>
      <c r="ABS8" s="106"/>
      <c r="ABW8" s="106"/>
      <c r="ACA8" s="106"/>
      <c r="ACE8" s="106"/>
      <c r="ACI8" s="106"/>
      <c r="ACM8" s="106"/>
      <c r="ACQ8" s="106"/>
      <c r="ACU8" s="106"/>
      <c r="ACY8" s="106"/>
      <c r="ADC8" s="106"/>
      <c r="ADG8" s="106"/>
      <c r="ADK8" s="106"/>
      <c r="ADO8" s="106"/>
      <c r="ADS8" s="106"/>
      <c r="ADW8" s="106"/>
      <c r="AEA8" s="106"/>
      <c r="AEE8" s="106"/>
      <c r="AEI8" s="106"/>
      <c r="AEM8" s="106"/>
      <c r="AEQ8" s="106"/>
      <c r="AEU8" s="106"/>
      <c r="AEY8" s="106"/>
      <c r="AFC8" s="106"/>
      <c r="AFG8" s="106"/>
      <c r="AFK8" s="106"/>
      <c r="AFO8" s="106"/>
      <c r="AFS8" s="106"/>
      <c r="AFW8" s="106"/>
      <c r="AGA8" s="106"/>
      <c r="AGE8" s="106"/>
      <c r="AGI8" s="106"/>
      <c r="AGM8" s="106"/>
      <c r="AGQ8" s="106"/>
      <c r="AGU8" s="106"/>
      <c r="AGY8" s="106"/>
      <c r="AHC8" s="106"/>
      <c r="AHG8" s="106"/>
      <c r="AHK8" s="106"/>
      <c r="AHO8" s="106"/>
      <c r="AHS8" s="106"/>
      <c r="AHW8" s="106"/>
      <c r="AIA8" s="106"/>
      <c r="AIE8" s="106"/>
      <c r="AII8" s="106"/>
      <c r="AIM8" s="106"/>
      <c r="AIQ8" s="106"/>
      <c r="AIU8" s="106"/>
      <c r="AIY8" s="106"/>
      <c r="AJC8" s="106"/>
      <c r="AJG8" s="106"/>
      <c r="AJK8" s="106"/>
      <c r="AJO8" s="106"/>
      <c r="AJS8" s="106"/>
      <c r="AJW8" s="106"/>
      <c r="AKA8" s="106"/>
      <c r="AKE8" s="106"/>
      <c r="AKI8" s="106"/>
      <c r="AKM8" s="106"/>
      <c r="AKQ8" s="106"/>
      <c r="AKU8" s="106"/>
      <c r="AKY8" s="106"/>
      <c r="ALC8" s="106"/>
      <c r="ALG8" s="106"/>
      <c r="ALK8" s="106"/>
      <c r="ALO8" s="106"/>
      <c r="ALS8" s="106"/>
      <c r="ALW8" s="106"/>
      <c r="AMA8" s="106"/>
      <c r="AME8" s="106"/>
      <c r="AMI8" s="106"/>
      <c r="AMM8" s="106"/>
      <c r="AMQ8" s="106"/>
      <c r="AMU8" s="106"/>
      <c r="AMY8" s="106"/>
      <c r="ANC8" s="106"/>
      <c r="ANG8" s="106"/>
      <c r="ANK8" s="106"/>
      <c r="ANO8" s="106"/>
      <c r="ANS8" s="106"/>
      <c r="ANW8" s="106"/>
      <c r="AOA8" s="106"/>
      <c r="AOE8" s="106"/>
      <c r="AOI8" s="106"/>
      <c r="AOM8" s="106"/>
      <c r="AOQ8" s="106"/>
      <c r="AOU8" s="106"/>
      <c r="AOY8" s="106"/>
      <c r="APC8" s="106"/>
      <c r="APG8" s="106"/>
      <c r="APK8" s="106"/>
      <c r="APO8" s="106"/>
      <c r="APS8" s="106"/>
      <c r="APW8" s="106"/>
      <c r="AQA8" s="106"/>
      <c r="AQE8" s="106"/>
      <c r="AQI8" s="106"/>
      <c r="AQM8" s="106"/>
      <c r="AQQ8" s="106"/>
      <c r="AQU8" s="106"/>
      <c r="AQY8" s="106"/>
      <c r="ARC8" s="106"/>
      <c r="ARG8" s="106"/>
      <c r="ARK8" s="106"/>
      <c r="ARO8" s="106"/>
      <c r="ARS8" s="106"/>
      <c r="ARW8" s="106"/>
      <c r="ASA8" s="106"/>
      <c r="ASE8" s="106"/>
      <c r="ASI8" s="106"/>
      <c r="ASM8" s="106"/>
      <c r="ASQ8" s="106"/>
      <c r="ASU8" s="106"/>
      <c r="ASY8" s="106"/>
      <c r="ATC8" s="106"/>
      <c r="ATG8" s="106"/>
      <c r="ATK8" s="106"/>
      <c r="ATO8" s="106"/>
      <c r="ATS8" s="106"/>
      <c r="ATW8" s="106"/>
      <c r="AUA8" s="106"/>
      <c r="AUE8" s="106"/>
      <c r="AUI8" s="106"/>
      <c r="AUM8" s="106"/>
      <c r="AUQ8" s="106"/>
      <c r="AUU8" s="106"/>
      <c r="AUY8" s="106"/>
      <c r="AVC8" s="106"/>
      <c r="AVG8" s="106"/>
      <c r="AVK8" s="106"/>
      <c r="AVO8" s="106"/>
      <c r="AVS8" s="106"/>
      <c r="AVW8" s="106"/>
      <c r="AWA8" s="106"/>
      <c r="AWE8" s="106"/>
      <c r="AWI8" s="106"/>
      <c r="AWM8" s="106"/>
      <c r="AWQ8" s="106"/>
      <c r="AWU8" s="106"/>
      <c r="AWY8" s="106"/>
      <c r="AXC8" s="106"/>
      <c r="AXG8" s="106"/>
      <c r="AXK8" s="106"/>
      <c r="AXO8" s="106"/>
      <c r="AXS8" s="106"/>
      <c r="AXW8" s="106"/>
      <c r="AYA8" s="106"/>
      <c r="AYE8" s="106"/>
      <c r="AYI8" s="106"/>
      <c r="AYM8" s="106"/>
      <c r="AYQ8" s="106"/>
      <c r="AYU8" s="106"/>
      <c r="AYY8" s="106"/>
      <c r="AZC8" s="106"/>
      <c r="AZG8" s="106"/>
      <c r="AZK8" s="106"/>
      <c r="AZO8" s="106"/>
      <c r="AZS8" s="106"/>
      <c r="AZW8" s="106"/>
      <c r="BAA8" s="106"/>
      <c r="BAE8" s="106"/>
      <c r="BAI8" s="106"/>
      <c r="BAM8" s="106"/>
      <c r="BAQ8" s="106"/>
      <c r="BAU8" s="106"/>
      <c r="BAY8" s="106"/>
      <c r="BBC8" s="106"/>
      <c r="BBG8" s="106"/>
      <c r="BBK8" s="106"/>
      <c r="BBO8" s="106"/>
      <c r="BBS8" s="106"/>
      <c r="BBW8" s="106"/>
      <c r="BCA8" s="106"/>
      <c r="BCE8" s="106"/>
      <c r="BCI8" s="106"/>
      <c r="BCM8" s="106"/>
      <c r="BCQ8" s="106"/>
      <c r="BCU8" s="106"/>
      <c r="BCY8" s="106"/>
      <c r="BDC8" s="106"/>
      <c r="BDG8" s="106"/>
      <c r="BDK8" s="106"/>
      <c r="BDO8" s="106"/>
      <c r="BDS8" s="106"/>
      <c r="BDW8" s="106"/>
      <c r="BEA8" s="106"/>
      <c r="BEE8" s="106"/>
      <c r="BEI8" s="106"/>
      <c r="BEM8" s="106"/>
      <c r="BEQ8" s="106"/>
      <c r="BEU8" s="106"/>
      <c r="BEY8" s="106"/>
      <c r="BFC8" s="106"/>
      <c r="BFG8" s="106"/>
      <c r="BFK8" s="106"/>
      <c r="BFO8" s="106"/>
      <c r="BFS8" s="106"/>
      <c r="BFW8" s="106"/>
      <c r="BGA8" s="106"/>
      <c r="BGE8" s="106"/>
      <c r="BGI8" s="106"/>
      <c r="BGM8" s="106"/>
      <c r="BGQ8" s="106"/>
      <c r="BGU8" s="106"/>
      <c r="BGY8" s="106"/>
      <c r="BHC8" s="106"/>
      <c r="BHG8" s="106"/>
      <c r="BHK8" s="106"/>
      <c r="BHO8" s="106"/>
      <c r="BHS8" s="106"/>
      <c r="BHW8" s="106"/>
      <c r="BIA8" s="106"/>
      <c r="BIE8" s="106"/>
      <c r="BII8" s="106"/>
      <c r="BIM8" s="106"/>
      <c r="BIQ8" s="106"/>
      <c r="BIU8" s="106"/>
      <c r="BIY8" s="106"/>
      <c r="BJC8" s="106"/>
      <c r="BJG8" s="106"/>
      <c r="BJK8" s="106"/>
      <c r="BJO8" s="106"/>
      <c r="BJS8" s="106"/>
      <c r="BJW8" s="106"/>
      <c r="BKA8" s="106"/>
      <c r="BKE8" s="106"/>
      <c r="BKI8" s="106"/>
      <c r="BKM8" s="106"/>
      <c r="BKQ8" s="106"/>
      <c r="BKU8" s="106"/>
      <c r="BKY8" s="106"/>
      <c r="BLC8" s="106"/>
      <c r="BLG8" s="106"/>
      <c r="BLK8" s="106"/>
      <c r="BLO8" s="106"/>
      <c r="BLS8" s="106"/>
      <c r="BLW8" s="106"/>
      <c r="BMA8" s="106"/>
      <c r="BME8" s="106"/>
      <c r="BMI8" s="106"/>
      <c r="BMM8" s="106"/>
      <c r="BMQ8" s="106"/>
      <c r="BMU8" s="106"/>
      <c r="BMY8" s="106"/>
      <c r="BNC8" s="106"/>
      <c r="BNG8" s="106"/>
      <c r="BNK8" s="106"/>
      <c r="BNO8" s="106"/>
      <c r="BNS8" s="106"/>
      <c r="BNW8" s="106"/>
      <c r="BOA8" s="106"/>
      <c r="BOE8" s="106"/>
      <c r="BOI8" s="106"/>
      <c r="BOM8" s="106"/>
      <c r="BOQ8" s="106"/>
      <c r="BOU8" s="106"/>
      <c r="BOY8" s="106"/>
      <c r="BPC8" s="106"/>
      <c r="BPG8" s="106"/>
      <c r="BPK8" s="106"/>
      <c r="BPO8" s="106"/>
      <c r="BPS8" s="106"/>
      <c r="BPW8" s="106"/>
      <c r="BQA8" s="106"/>
      <c r="BQE8" s="106"/>
      <c r="BQI8" s="106"/>
      <c r="BQM8" s="106"/>
      <c r="BQQ8" s="106"/>
      <c r="BQU8" s="106"/>
      <c r="BQY8" s="106"/>
      <c r="BRC8" s="106"/>
      <c r="BRG8" s="106"/>
      <c r="BRK8" s="106"/>
      <c r="BRO8" s="106"/>
      <c r="BRS8" s="106"/>
      <c r="BRW8" s="106"/>
      <c r="BSA8" s="106"/>
      <c r="BSE8" s="106"/>
      <c r="BSI8" s="106"/>
      <c r="BSM8" s="106"/>
      <c r="BSQ8" s="106"/>
      <c r="BSU8" s="106"/>
      <c r="BSY8" s="106"/>
      <c r="BTC8" s="106"/>
      <c r="BTG8" s="106"/>
      <c r="BTK8" s="106"/>
      <c r="BTO8" s="106"/>
      <c r="BTS8" s="106"/>
      <c r="BTW8" s="106"/>
      <c r="BUA8" s="106"/>
      <c r="BUE8" s="106"/>
      <c r="BUI8" s="106"/>
      <c r="BUM8" s="106"/>
      <c r="BUQ8" s="106"/>
      <c r="BUU8" s="106"/>
      <c r="BUY8" s="106"/>
      <c r="BVC8" s="106"/>
      <c r="BVG8" s="106"/>
      <c r="BVK8" s="106"/>
      <c r="BVO8" s="106"/>
      <c r="BVS8" s="106"/>
      <c r="BVW8" s="106"/>
      <c r="BWA8" s="106"/>
      <c r="BWE8" s="106"/>
      <c r="BWI8" s="106"/>
      <c r="BWM8" s="106"/>
      <c r="BWQ8" s="106"/>
      <c r="BWU8" s="106"/>
      <c r="BWY8" s="106"/>
      <c r="BXC8" s="106"/>
      <c r="BXG8" s="106"/>
      <c r="BXK8" s="106"/>
      <c r="BXO8" s="106"/>
      <c r="BXS8" s="106"/>
      <c r="BXW8" s="106"/>
      <c r="BYA8" s="106"/>
      <c r="BYE8" s="106"/>
      <c r="BYI8" s="106"/>
      <c r="BYM8" s="106"/>
      <c r="BYQ8" s="106"/>
      <c r="BYU8" s="106"/>
      <c r="BYY8" s="106"/>
      <c r="BZC8" s="106"/>
      <c r="BZG8" s="106"/>
      <c r="BZK8" s="106"/>
      <c r="BZO8" s="106"/>
      <c r="BZS8" s="106"/>
      <c r="BZW8" s="106"/>
      <c r="CAA8" s="106"/>
      <c r="CAE8" s="106"/>
      <c r="CAI8" s="106"/>
      <c r="CAM8" s="106"/>
      <c r="CAQ8" s="106"/>
      <c r="CAU8" s="106"/>
      <c r="CAY8" s="106"/>
      <c r="CBC8" s="106"/>
      <c r="CBG8" s="106"/>
      <c r="CBK8" s="106"/>
      <c r="CBO8" s="106"/>
      <c r="CBS8" s="106"/>
      <c r="CBW8" s="106"/>
      <c r="CCA8" s="106"/>
      <c r="CCE8" s="106"/>
      <c r="CCI8" s="106"/>
      <c r="CCM8" s="106"/>
      <c r="CCQ8" s="106"/>
      <c r="CCU8" s="106"/>
      <c r="CCY8" s="106"/>
      <c r="CDC8" s="106"/>
      <c r="CDG8" s="106"/>
      <c r="CDK8" s="106"/>
      <c r="CDO8" s="106"/>
      <c r="CDS8" s="106"/>
      <c r="CDW8" s="106"/>
      <c r="CEA8" s="106"/>
      <c r="CEE8" s="106"/>
      <c r="CEI8" s="106"/>
      <c r="CEM8" s="106"/>
      <c r="CEQ8" s="106"/>
      <c r="CEU8" s="106"/>
      <c r="CEY8" s="106"/>
      <c r="CFC8" s="106"/>
      <c r="CFG8" s="106"/>
      <c r="CFK8" s="106"/>
      <c r="CFO8" s="106"/>
      <c r="CFS8" s="106"/>
      <c r="CFW8" s="106"/>
      <c r="CGA8" s="106"/>
      <c r="CGE8" s="106"/>
      <c r="CGI8" s="106"/>
      <c r="CGM8" s="106"/>
      <c r="CGQ8" s="106"/>
      <c r="CGU8" s="106"/>
      <c r="CGY8" s="106"/>
      <c r="CHC8" s="106"/>
      <c r="CHG8" s="106"/>
      <c r="CHK8" s="106"/>
      <c r="CHO8" s="106"/>
      <c r="CHS8" s="106"/>
      <c r="CHW8" s="106"/>
      <c r="CIA8" s="106"/>
      <c r="CIE8" s="106"/>
      <c r="CII8" s="106"/>
      <c r="CIM8" s="106"/>
      <c r="CIQ8" s="106"/>
      <c r="CIU8" s="106"/>
      <c r="CIY8" s="106"/>
      <c r="CJC8" s="106"/>
      <c r="CJG8" s="106"/>
      <c r="CJK8" s="106"/>
      <c r="CJO8" s="106"/>
      <c r="CJS8" s="106"/>
      <c r="CJW8" s="106"/>
      <c r="CKA8" s="106"/>
      <c r="CKE8" s="106"/>
      <c r="CKI8" s="106"/>
      <c r="CKM8" s="106"/>
      <c r="CKQ8" s="106"/>
      <c r="CKU8" s="106"/>
      <c r="CKY8" s="106"/>
      <c r="CLC8" s="106"/>
      <c r="CLG8" s="106"/>
      <c r="CLK8" s="106"/>
      <c r="CLO8" s="106"/>
      <c r="CLS8" s="106"/>
      <c r="CLW8" s="106"/>
      <c r="CMA8" s="106"/>
      <c r="CME8" s="106"/>
      <c r="CMI8" s="106"/>
      <c r="CMM8" s="106"/>
      <c r="CMQ8" s="106"/>
      <c r="CMU8" s="106"/>
      <c r="CMY8" s="106"/>
      <c r="CNC8" s="106"/>
      <c r="CNG8" s="106"/>
      <c r="CNK8" s="106"/>
      <c r="CNO8" s="106"/>
      <c r="CNS8" s="106"/>
      <c r="CNW8" s="106"/>
      <c r="COA8" s="106"/>
      <c r="COE8" s="106"/>
      <c r="COI8" s="106"/>
      <c r="COM8" s="106"/>
      <c r="COQ8" s="106"/>
      <c r="COU8" s="106"/>
      <c r="COY8" s="106"/>
      <c r="CPC8" s="106"/>
      <c r="CPG8" s="106"/>
      <c r="CPK8" s="106"/>
      <c r="CPO8" s="106"/>
      <c r="CPS8" s="106"/>
      <c r="CPW8" s="106"/>
      <c r="CQA8" s="106"/>
      <c r="CQE8" s="106"/>
      <c r="CQI8" s="106"/>
      <c r="CQM8" s="106"/>
      <c r="CQQ8" s="106"/>
      <c r="CQU8" s="106"/>
      <c r="CQY8" s="106"/>
      <c r="CRC8" s="106"/>
      <c r="CRG8" s="106"/>
      <c r="CRK8" s="106"/>
      <c r="CRO8" s="106"/>
      <c r="CRS8" s="106"/>
      <c r="CRW8" s="106"/>
      <c r="CSA8" s="106"/>
      <c r="CSE8" s="106"/>
      <c r="CSI8" s="106"/>
      <c r="CSM8" s="106"/>
      <c r="CSQ8" s="106"/>
      <c r="CSU8" s="106"/>
      <c r="CSY8" s="106"/>
      <c r="CTC8" s="106"/>
      <c r="CTG8" s="106"/>
      <c r="CTK8" s="106"/>
      <c r="CTO8" s="106"/>
      <c r="CTS8" s="106"/>
      <c r="CTW8" s="106"/>
      <c r="CUA8" s="106"/>
      <c r="CUE8" s="106"/>
      <c r="CUI8" s="106"/>
      <c r="CUM8" s="106"/>
      <c r="CUQ8" s="106"/>
      <c r="CUU8" s="106"/>
      <c r="CUY8" s="106"/>
      <c r="CVC8" s="106"/>
      <c r="CVG8" s="106"/>
      <c r="CVK8" s="106"/>
      <c r="CVO8" s="106"/>
      <c r="CVS8" s="106"/>
      <c r="CVW8" s="106"/>
      <c r="CWA8" s="106"/>
      <c r="CWE8" s="106"/>
      <c r="CWI8" s="106"/>
      <c r="CWM8" s="106"/>
      <c r="CWQ8" s="106"/>
      <c r="CWU8" s="106"/>
      <c r="CWY8" s="106"/>
      <c r="CXC8" s="106"/>
      <c r="CXG8" s="106"/>
      <c r="CXK8" s="106"/>
      <c r="CXO8" s="106"/>
      <c r="CXS8" s="106"/>
      <c r="CXW8" s="106"/>
      <c r="CYA8" s="106"/>
      <c r="CYE8" s="106"/>
      <c r="CYI8" s="106"/>
      <c r="CYM8" s="106"/>
      <c r="CYQ8" s="106"/>
      <c r="CYU8" s="106"/>
      <c r="CYY8" s="106"/>
      <c r="CZC8" s="106"/>
      <c r="CZG8" s="106"/>
      <c r="CZK8" s="106"/>
      <c r="CZO8" s="106"/>
      <c r="CZS8" s="106"/>
      <c r="CZW8" s="106"/>
      <c r="DAA8" s="106"/>
      <c r="DAE8" s="106"/>
      <c r="DAI8" s="106"/>
      <c r="DAM8" s="106"/>
      <c r="DAQ8" s="106"/>
      <c r="DAU8" s="106"/>
      <c r="DAY8" s="106"/>
      <c r="DBC8" s="106"/>
      <c r="DBG8" s="106"/>
      <c r="DBK8" s="106"/>
      <c r="DBO8" s="106"/>
      <c r="DBS8" s="106"/>
      <c r="DBW8" s="106"/>
      <c r="DCA8" s="106"/>
      <c r="DCE8" s="106"/>
      <c r="DCI8" s="106"/>
      <c r="DCM8" s="106"/>
      <c r="DCQ8" s="106"/>
      <c r="DCU8" s="106"/>
      <c r="DCY8" s="106"/>
      <c r="DDC8" s="106"/>
      <c r="DDG8" s="106"/>
      <c r="DDK8" s="106"/>
      <c r="DDO8" s="106"/>
      <c r="DDS8" s="106"/>
      <c r="DDW8" s="106"/>
      <c r="DEA8" s="106"/>
      <c r="DEE8" s="106"/>
      <c r="DEI8" s="106"/>
      <c r="DEM8" s="106"/>
      <c r="DEQ8" s="106"/>
      <c r="DEU8" s="106"/>
      <c r="DEY8" s="106"/>
      <c r="DFC8" s="106"/>
      <c r="DFG8" s="106"/>
      <c r="DFK8" s="106"/>
      <c r="DFO8" s="106"/>
      <c r="DFS8" s="106"/>
      <c r="DFW8" s="106"/>
      <c r="DGA8" s="106"/>
      <c r="DGE8" s="106"/>
      <c r="DGI8" s="106"/>
      <c r="DGM8" s="106"/>
      <c r="DGQ8" s="106"/>
      <c r="DGU8" s="106"/>
      <c r="DGY8" s="106"/>
      <c r="DHC8" s="106"/>
      <c r="DHG8" s="106"/>
      <c r="DHK8" s="106"/>
      <c r="DHO8" s="106"/>
      <c r="DHS8" s="106"/>
      <c r="DHW8" s="106"/>
      <c r="DIA8" s="106"/>
      <c r="DIE8" s="106"/>
      <c r="DII8" s="106"/>
      <c r="DIM8" s="106"/>
      <c r="DIQ8" s="106"/>
      <c r="DIU8" s="106"/>
      <c r="DIY8" s="106"/>
      <c r="DJC8" s="106"/>
      <c r="DJG8" s="106"/>
      <c r="DJK8" s="106"/>
      <c r="DJO8" s="106"/>
      <c r="DJS8" s="106"/>
      <c r="DJW8" s="106"/>
      <c r="DKA8" s="106"/>
      <c r="DKE8" s="106"/>
      <c r="DKI8" s="106"/>
      <c r="DKM8" s="106"/>
      <c r="DKQ8" s="106"/>
      <c r="DKU8" s="106"/>
      <c r="DKY8" s="106"/>
      <c r="DLC8" s="106"/>
      <c r="DLG8" s="106"/>
      <c r="DLK8" s="106"/>
      <c r="DLO8" s="106"/>
      <c r="DLS8" s="106"/>
      <c r="DLW8" s="106"/>
      <c r="DMA8" s="106"/>
      <c r="DME8" s="106"/>
      <c r="DMI8" s="106"/>
      <c r="DMM8" s="106"/>
      <c r="DMQ8" s="106"/>
      <c r="DMU8" s="106"/>
      <c r="DMY8" s="106"/>
      <c r="DNC8" s="106"/>
      <c r="DNG8" s="106"/>
      <c r="DNK8" s="106"/>
      <c r="DNO8" s="106"/>
      <c r="DNS8" s="106"/>
      <c r="DNW8" s="106"/>
      <c r="DOA8" s="106"/>
      <c r="DOE8" s="106"/>
      <c r="DOI8" s="106"/>
      <c r="DOM8" s="106"/>
      <c r="DOQ8" s="106"/>
      <c r="DOU8" s="106"/>
      <c r="DOY8" s="106"/>
      <c r="DPC8" s="106"/>
      <c r="DPG8" s="106"/>
      <c r="DPK8" s="106"/>
      <c r="DPO8" s="106"/>
      <c r="DPS8" s="106"/>
      <c r="DPW8" s="106"/>
      <c r="DQA8" s="106"/>
      <c r="DQE8" s="106"/>
      <c r="DQI8" s="106"/>
      <c r="DQM8" s="106"/>
      <c r="DQQ8" s="106"/>
      <c r="DQU8" s="106"/>
      <c r="DQY8" s="106"/>
      <c r="DRC8" s="106"/>
      <c r="DRG8" s="106"/>
      <c r="DRK8" s="106"/>
      <c r="DRO8" s="106"/>
      <c r="DRS8" s="106"/>
      <c r="DRW8" s="106"/>
      <c r="DSA8" s="106"/>
      <c r="DSE8" s="106"/>
      <c r="DSI8" s="106"/>
      <c r="DSM8" s="106"/>
      <c r="DSQ8" s="106"/>
      <c r="DSU8" s="106"/>
      <c r="DSY8" s="106"/>
      <c r="DTC8" s="106"/>
      <c r="DTG8" s="106"/>
      <c r="DTK8" s="106"/>
      <c r="DTO8" s="106"/>
      <c r="DTS8" s="106"/>
      <c r="DTW8" s="106"/>
      <c r="DUA8" s="106"/>
      <c r="DUE8" s="106"/>
      <c r="DUI8" s="106"/>
      <c r="DUM8" s="106"/>
      <c r="DUQ8" s="106"/>
      <c r="DUU8" s="106"/>
      <c r="DUY8" s="106"/>
      <c r="DVC8" s="106"/>
      <c r="DVG8" s="106"/>
      <c r="DVK8" s="106"/>
      <c r="DVO8" s="106"/>
      <c r="DVS8" s="106"/>
      <c r="DVW8" s="106"/>
      <c r="DWA8" s="106"/>
      <c r="DWE8" s="106"/>
      <c r="DWI8" s="106"/>
      <c r="DWM8" s="106"/>
      <c r="DWQ8" s="106"/>
      <c r="DWU8" s="106"/>
      <c r="DWY8" s="106"/>
      <c r="DXC8" s="106"/>
      <c r="DXG8" s="106"/>
      <c r="DXK8" s="106"/>
      <c r="DXO8" s="106"/>
      <c r="DXS8" s="106"/>
      <c r="DXW8" s="106"/>
      <c r="DYA8" s="106"/>
      <c r="DYE8" s="106"/>
      <c r="DYI8" s="106"/>
      <c r="DYM8" s="106"/>
      <c r="DYQ8" s="106"/>
      <c r="DYU8" s="106"/>
      <c r="DYY8" s="106"/>
      <c r="DZC8" s="106"/>
      <c r="DZG8" s="106"/>
      <c r="DZK8" s="106"/>
      <c r="DZO8" s="106"/>
      <c r="DZS8" s="106"/>
      <c r="DZW8" s="106"/>
      <c r="EAA8" s="106"/>
      <c r="EAE8" s="106"/>
      <c r="EAI8" s="106"/>
      <c r="EAM8" s="106"/>
      <c r="EAQ8" s="106"/>
      <c r="EAU8" s="106"/>
      <c r="EAY8" s="106"/>
      <c r="EBC8" s="106"/>
      <c r="EBG8" s="106"/>
      <c r="EBK8" s="106"/>
      <c r="EBO8" s="106"/>
      <c r="EBS8" s="106"/>
      <c r="EBW8" s="106"/>
      <c r="ECA8" s="106"/>
      <c r="ECE8" s="106"/>
      <c r="ECI8" s="106"/>
      <c r="ECM8" s="106"/>
      <c r="ECQ8" s="106"/>
      <c r="ECU8" s="106"/>
      <c r="ECY8" s="106"/>
      <c r="EDC8" s="106"/>
      <c r="EDG8" s="106"/>
      <c r="EDK8" s="106"/>
      <c r="EDO8" s="106"/>
      <c r="EDS8" s="106"/>
      <c r="EDW8" s="106"/>
      <c r="EEA8" s="106"/>
      <c r="EEE8" s="106"/>
      <c r="EEI8" s="106"/>
      <c r="EEM8" s="106"/>
      <c r="EEQ8" s="106"/>
      <c r="EEU8" s="106"/>
      <c r="EEY8" s="106"/>
      <c r="EFC8" s="106"/>
      <c r="EFG8" s="106"/>
      <c r="EFK8" s="106"/>
      <c r="EFO8" s="106"/>
      <c r="EFS8" s="106"/>
      <c r="EFW8" s="106"/>
      <c r="EGA8" s="106"/>
      <c r="EGE8" s="106"/>
      <c r="EGI8" s="106"/>
      <c r="EGM8" s="106"/>
      <c r="EGQ8" s="106"/>
      <c r="EGU8" s="106"/>
      <c r="EGY8" s="106"/>
      <c r="EHC8" s="106"/>
      <c r="EHG8" s="106"/>
      <c r="EHK8" s="106"/>
      <c r="EHO8" s="106"/>
      <c r="EHS8" s="106"/>
      <c r="EHW8" s="106"/>
      <c r="EIA8" s="106"/>
      <c r="EIE8" s="106"/>
      <c r="EII8" s="106"/>
      <c r="EIM8" s="106"/>
      <c r="EIQ8" s="106"/>
      <c r="EIU8" s="106"/>
      <c r="EIY8" s="106"/>
      <c r="EJC8" s="106"/>
      <c r="EJG8" s="106"/>
      <c r="EJK8" s="106"/>
      <c r="EJO8" s="106"/>
      <c r="EJS8" s="106"/>
      <c r="EJW8" s="106"/>
      <c r="EKA8" s="106"/>
      <c r="EKE8" s="106"/>
      <c r="EKI8" s="106"/>
      <c r="EKM8" s="106"/>
      <c r="EKQ8" s="106"/>
      <c r="EKU8" s="106"/>
      <c r="EKY8" s="106"/>
      <c r="ELC8" s="106"/>
      <c r="ELG8" s="106"/>
      <c r="ELK8" s="106"/>
      <c r="ELO8" s="106"/>
      <c r="ELS8" s="106"/>
      <c r="ELW8" s="106"/>
      <c r="EMA8" s="106"/>
      <c r="EME8" s="106"/>
      <c r="EMI8" s="106"/>
      <c r="EMM8" s="106"/>
      <c r="EMQ8" s="106"/>
      <c r="EMU8" s="106"/>
      <c r="EMY8" s="106"/>
      <c r="ENC8" s="106"/>
      <c r="ENG8" s="106"/>
      <c r="ENK8" s="106"/>
      <c r="ENO8" s="106"/>
      <c r="ENS8" s="106"/>
      <c r="ENW8" s="106"/>
      <c r="EOA8" s="106"/>
      <c r="EOE8" s="106"/>
      <c r="EOI8" s="106"/>
      <c r="EOM8" s="106"/>
      <c r="EOQ8" s="106"/>
      <c r="EOU8" s="106"/>
      <c r="EOY8" s="106"/>
      <c r="EPC8" s="106"/>
      <c r="EPG8" s="106"/>
      <c r="EPK8" s="106"/>
      <c r="EPO8" s="106"/>
      <c r="EPS8" s="106"/>
      <c r="EPW8" s="106"/>
      <c r="EQA8" s="106"/>
      <c r="EQE8" s="106"/>
      <c r="EQI8" s="106"/>
      <c r="EQM8" s="106"/>
      <c r="EQQ8" s="106"/>
      <c r="EQU8" s="106"/>
      <c r="EQY8" s="106"/>
      <c r="ERC8" s="106"/>
      <c r="ERG8" s="106"/>
      <c r="ERK8" s="106"/>
      <c r="ERO8" s="106"/>
      <c r="ERS8" s="106"/>
      <c r="ERW8" s="106"/>
      <c r="ESA8" s="106"/>
      <c r="ESE8" s="106"/>
      <c r="ESI8" s="106"/>
      <c r="ESM8" s="106"/>
      <c r="ESQ8" s="106"/>
      <c r="ESU8" s="106"/>
      <c r="ESY8" s="106"/>
      <c r="ETC8" s="106"/>
      <c r="ETG8" s="106"/>
      <c r="ETK8" s="106"/>
      <c r="ETO8" s="106"/>
      <c r="ETS8" s="106"/>
      <c r="ETW8" s="106"/>
      <c r="EUA8" s="106"/>
      <c r="EUE8" s="106"/>
      <c r="EUI8" s="106"/>
      <c r="EUM8" s="106"/>
      <c r="EUQ8" s="106"/>
      <c r="EUU8" s="106"/>
      <c r="EUY8" s="106"/>
      <c r="EVC8" s="106"/>
      <c r="EVG8" s="106"/>
      <c r="EVK8" s="106"/>
      <c r="EVO8" s="106"/>
      <c r="EVS8" s="106"/>
      <c r="EVW8" s="106"/>
      <c r="EWA8" s="106"/>
      <c r="EWE8" s="106"/>
      <c r="EWI8" s="106"/>
      <c r="EWM8" s="106"/>
      <c r="EWQ8" s="106"/>
      <c r="EWU8" s="106"/>
      <c r="EWY8" s="106"/>
      <c r="EXC8" s="106"/>
      <c r="EXG8" s="106"/>
      <c r="EXK8" s="106"/>
      <c r="EXO8" s="106"/>
      <c r="EXS8" s="106"/>
      <c r="EXW8" s="106"/>
      <c r="EYA8" s="106"/>
      <c r="EYE8" s="106"/>
      <c r="EYI8" s="106"/>
      <c r="EYM8" s="106"/>
      <c r="EYQ8" s="106"/>
      <c r="EYU8" s="106"/>
      <c r="EYY8" s="106"/>
      <c r="EZC8" s="106"/>
      <c r="EZG8" s="106"/>
      <c r="EZK8" s="106"/>
      <c r="EZO8" s="106"/>
      <c r="EZS8" s="106"/>
      <c r="EZW8" s="106"/>
      <c r="FAA8" s="106"/>
      <c r="FAE8" s="106"/>
      <c r="FAI8" s="106"/>
      <c r="FAM8" s="106"/>
      <c r="FAQ8" s="106"/>
      <c r="FAU8" s="106"/>
      <c r="FAY8" s="106"/>
      <c r="FBC8" s="106"/>
      <c r="FBG8" s="106"/>
      <c r="FBK8" s="106"/>
      <c r="FBO8" s="106"/>
      <c r="FBS8" s="106"/>
      <c r="FBW8" s="106"/>
      <c r="FCA8" s="106"/>
      <c r="FCE8" s="106"/>
      <c r="FCI8" s="106"/>
      <c r="FCM8" s="106"/>
      <c r="FCQ8" s="106"/>
      <c r="FCU8" s="106"/>
      <c r="FCY8" s="106"/>
      <c r="FDC8" s="106"/>
      <c r="FDG8" s="106"/>
      <c r="FDK8" s="106"/>
      <c r="FDO8" s="106"/>
      <c r="FDS8" s="106"/>
      <c r="FDW8" s="106"/>
      <c r="FEA8" s="106"/>
      <c r="FEE8" s="106"/>
      <c r="FEI8" s="106"/>
      <c r="FEM8" s="106"/>
      <c r="FEQ8" s="106"/>
      <c r="FEU8" s="106"/>
      <c r="FEY8" s="106"/>
      <c r="FFC8" s="106"/>
      <c r="FFG8" s="106"/>
      <c r="FFK8" s="106"/>
      <c r="FFO8" s="106"/>
      <c r="FFS8" s="106"/>
      <c r="FFW8" s="106"/>
      <c r="FGA8" s="106"/>
      <c r="FGE8" s="106"/>
      <c r="FGI8" s="106"/>
      <c r="FGM8" s="106"/>
      <c r="FGQ8" s="106"/>
      <c r="FGU8" s="106"/>
      <c r="FGY8" s="106"/>
      <c r="FHC8" s="106"/>
      <c r="FHG8" s="106"/>
      <c r="FHK8" s="106"/>
      <c r="FHO8" s="106"/>
      <c r="FHS8" s="106"/>
      <c r="FHW8" s="106"/>
      <c r="FIA8" s="106"/>
      <c r="FIE8" s="106"/>
      <c r="FII8" s="106"/>
      <c r="FIM8" s="106"/>
      <c r="FIQ8" s="106"/>
      <c r="FIU8" s="106"/>
      <c r="FIY8" s="106"/>
      <c r="FJC8" s="106"/>
      <c r="FJG8" s="106"/>
      <c r="FJK8" s="106"/>
      <c r="FJO8" s="106"/>
      <c r="FJS8" s="106"/>
      <c r="FJW8" s="106"/>
      <c r="FKA8" s="106"/>
      <c r="FKE8" s="106"/>
      <c r="FKI8" s="106"/>
      <c r="FKM8" s="106"/>
      <c r="FKQ8" s="106"/>
      <c r="FKU8" s="106"/>
      <c r="FKY8" s="106"/>
      <c r="FLC8" s="106"/>
      <c r="FLG8" s="106"/>
      <c r="FLK8" s="106"/>
      <c r="FLO8" s="106"/>
      <c r="FLS8" s="106"/>
      <c r="FLW8" s="106"/>
      <c r="FMA8" s="106"/>
      <c r="FME8" s="106"/>
      <c r="FMI8" s="106"/>
      <c r="FMM8" s="106"/>
      <c r="FMQ8" s="106"/>
      <c r="FMU8" s="106"/>
      <c r="FMY8" s="106"/>
      <c r="FNC8" s="106"/>
      <c r="FNG8" s="106"/>
      <c r="FNK8" s="106"/>
      <c r="FNO8" s="106"/>
      <c r="FNS8" s="106"/>
      <c r="FNW8" s="106"/>
      <c r="FOA8" s="106"/>
      <c r="FOE8" s="106"/>
      <c r="FOI8" s="106"/>
      <c r="FOM8" s="106"/>
      <c r="FOQ8" s="106"/>
      <c r="FOU8" s="106"/>
      <c r="FOY8" s="106"/>
      <c r="FPC8" s="106"/>
      <c r="FPG8" s="106"/>
      <c r="FPK8" s="106"/>
      <c r="FPO8" s="106"/>
      <c r="FPS8" s="106"/>
      <c r="FPW8" s="106"/>
      <c r="FQA8" s="106"/>
      <c r="FQE8" s="106"/>
      <c r="FQI8" s="106"/>
      <c r="FQM8" s="106"/>
      <c r="FQQ8" s="106"/>
      <c r="FQU8" s="106"/>
      <c r="FQY8" s="106"/>
      <c r="FRC8" s="106"/>
      <c r="FRG8" s="106"/>
      <c r="FRK8" s="106"/>
      <c r="FRO8" s="106"/>
      <c r="FRS8" s="106"/>
      <c r="FRW8" s="106"/>
      <c r="FSA8" s="106"/>
      <c r="FSE8" s="106"/>
      <c r="FSI8" s="106"/>
      <c r="FSM8" s="106"/>
      <c r="FSQ8" s="106"/>
      <c r="FSU8" s="106"/>
      <c r="FSY8" s="106"/>
      <c r="FTC8" s="106"/>
      <c r="FTG8" s="106"/>
      <c r="FTK8" s="106"/>
      <c r="FTO8" s="106"/>
      <c r="FTS8" s="106"/>
      <c r="FTW8" s="106"/>
      <c r="FUA8" s="106"/>
      <c r="FUE8" s="106"/>
      <c r="FUI8" s="106"/>
      <c r="FUM8" s="106"/>
      <c r="FUQ8" s="106"/>
      <c r="FUU8" s="106"/>
      <c r="FUY8" s="106"/>
      <c r="FVC8" s="106"/>
      <c r="FVG8" s="106"/>
      <c r="FVK8" s="106"/>
      <c r="FVO8" s="106"/>
      <c r="FVS8" s="106"/>
      <c r="FVW8" s="106"/>
      <c r="FWA8" s="106"/>
      <c r="FWE8" s="106"/>
      <c r="FWI8" s="106"/>
      <c r="FWM8" s="106"/>
      <c r="FWQ8" s="106"/>
      <c r="FWU8" s="106"/>
      <c r="FWY8" s="106"/>
      <c r="FXC8" s="106"/>
      <c r="FXG8" s="106"/>
      <c r="FXK8" s="106"/>
      <c r="FXO8" s="106"/>
      <c r="FXS8" s="106"/>
      <c r="FXW8" s="106"/>
      <c r="FYA8" s="106"/>
      <c r="FYE8" s="106"/>
      <c r="FYI8" s="106"/>
      <c r="FYM8" s="106"/>
      <c r="FYQ8" s="106"/>
      <c r="FYU8" s="106"/>
      <c r="FYY8" s="106"/>
      <c r="FZC8" s="106"/>
      <c r="FZG8" s="106"/>
      <c r="FZK8" s="106"/>
      <c r="FZO8" s="106"/>
      <c r="FZS8" s="106"/>
      <c r="FZW8" s="106"/>
      <c r="GAA8" s="106"/>
      <c r="GAE8" s="106"/>
      <c r="GAI8" s="106"/>
      <c r="GAM8" s="106"/>
      <c r="GAQ8" s="106"/>
      <c r="GAU8" s="106"/>
      <c r="GAY8" s="106"/>
      <c r="GBC8" s="106"/>
      <c r="GBG8" s="106"/>
      <c r="GBK8" s="106"/>
      <c r="GBO8" s="106"/>
      <c r="GBS8" s="106"/>
      <c r="GBW8" s="106"/>
      <c r="GCA8" s="106"/>
      <c r="GCE8" s="106"/>
      <c r="GCI8" s="106"/>
      <c r="GCM8" s="106"/>
      <c r="GCQ8" s="106"/>
      <c r="GCU8" s="106"/>
      <c r="GCY8" s="106"/>
      <c r="GDC8" s="106"/>
      <c r="GDG8" s="106"/>
      <c r="GDK8" s="106"/>
      <c r="GDO8" s="106"/>
      <c r="GDS8" s="106"/>
      <c r="GDW8" s="106"/>
      <c r="GEA8" s="106"/>
      <c r="GEE8" s="106"/>
      <c r="GEI8" s="106"/>
      <c r="GEM8" s="106"/>
      <c r="GEQ8" s="106"/>
      <c r="GEU8" s="106"/>
      <c r="GEY8" s="106"/>
      <c r="GFC8" s="106"/>
      <c r="GFG8" s="106"/>
      <c r="GFK8" s="106"/>
      <c r="GFO8" s="106"/>
      <c r="GFS8" s="106"/>
      <c r="GFW8" s="106"/>
      <c r="GGA8" s="106"/>
      <c r="GGE8" s="106"/>
      <c r="GGI8" s="106"/>
      <c r="GGM8" s="106"/>
      <c r="GGQ8" s="106"/>
      <c r="GGU8" s="106"/>
      <c r="GGY8" s="106"/>
      <c r="GHC8" s="106"/>
      <c r="GHG8" s="106"/>
      <c r="GHK8" s="106"/>
      <c r="GHO8" s="106"/>
      <c r="GHS8" s="106"/>
      <c r="GHW8" s="106"/>
      <c r="GIA8" s="106"/>
      <c r="GIE8" s="106"/>
      <c r="GII8" s="106"/>
      <c r="GIM8" s="106"/>
      <c r="GIQ8" s="106"/>
      <c r="GIU8" s="106"/>
      <c r="GIY8" s="106"/>
      <c r="GJC8" s="106"/>
      <c r="GJG8" s="106"/>
      <c r="GJK8" s="106"/>
      <c r="GJO8" s="106"/>
      <c r="GJS8" s="106"/>
      <c r="GJW8" s="106"/>
      <c r="GKA8" s="106"/>
      <c r="GKE8" s="106"/>
      <c r="GKI8" s="106"/>
      <c r="GKM8" s="106"/>
      <c r="GKQ8" s="106"/>
      <c r="GKU8" s="106"/>
      <c r="GKY8" s="106"/>
      <c r="GLC8" s="106"/>
      <c r="GLG8" s="106"/>
      <c r="GLK8" s="106"/>
      <c r="GLO8" s="106"/>
      <c r="GLS8" s="106"/>
      <c r="GLW8" s="106"/>
      <c r="GMA8" s="106"/>
      <c r="GME8" s="106"/>
      <c r="GMI8" s="106"/>
      <c r="GMM8" s="106"/>
      <c r="GMQ8" s="106"/>
      <c r="GMU8" s="106"/>
      <c r="GMY8" s="106"/>
      <c r="GNC8" s="106"/>
      <c r="GNG8" s="106"/>
      <c r="GNK8" s="106"/>
      <c r="GNO8" s="106"/>
      <c r="GNS8" s="106"/>
      <c r="GNW8" s="106"/>
      <c r="GOA8" s="106"/>
      <c r="GOE8" s="106"/>
      <c r="GOI8" s="106"/>
      <c r="GOM8" s="106"/>
      <c r="GOQ8" s="106"/>
      <c r="GOU8" s="106"/>
      <c r="GOY8" s="106"/>
      <c r="GPC8" s="106"/>
      <c r="GPG8" s="106"/>
      <c r="GPK8" s="106"/>
      <c r="GPO8" s="106"/>
      <c r="GPS8" s="106"/>
      <c r="GPW8" s="106"/>
      <c r="GQA8" s="106"/>
      <c r="GQE8" s="106"/>
      <c r="GQI8" s="106"/>
      <c r="GQM8" s="106"/>
      <c r="GQQ8" s="106"/>
      <c r="GQU8" s="106"/>
      <c r="GQY8" s="106"/>
      <c r="GRC8" s="106"/>
      <c r="GRG8" s="106"/>
      <c r="GRK8" s="106"/>
      <c r="GRO8" s="106"/>
      <c r="GRS8" s="106"/>
      <c r="GRW8" s="106"/>
      <c r="GSA8" s="106"/>
      <c r="GSE8" s="106"/>
      <c r="GSI8" s="106"/>
      <c r="GSM8" s="106"/>
      <c r="GSQ8" s="106"/>
      <c r="GSU8" s="106"/>
      <c r="GSY8" s="106"/>
      <c r="GTC8" s="106"/>
      <c r="GTG8" s="106"/>
      <c r="GTK8" s="106"/>
      <c r="GTO8" s="106"/>
      <c r="GTS8" s="106"/>
      <c r="GTW8" s="106"/>
      <c r="GUA8" s="106"/>
      <c r="GUE8" s="106"/>
      <c r="GUI8" s="106"/>
      <c r="GUM8" s="106"/>
      <c r="GUQ8" s="106"/>
      <c r="GUU8" s="106"/>
      <c r="GUY8" s="106"/>
      <c r="GVC8" s="106"/>
      <c r="GVG8" s="106"/>
      <c r="GVK8" s="106"/>
      <c r="GVO8" s="106"/>
      <c r="GVS8" s="106"/>
      <c r="GVW8" s="106"/>
      <c r="GWA8" s="106"/>
      <c r="GWE8" s="106"/>
      <c r="GWI8" s="106"/>
      <c r="GWM8" s="106"/>
      <c r="GWQ8" s="106"/>
      <c r="GWU8" s="106"/>
      <c r="GWY8" s="106"/>
      <c r="GXC8" s="106"/>
      <c r="GXG8" s="106"/>
      <c r="GXK8" s="106"/>
      <c r="GXO8" s="106"/>
      <c r="GXS8" s="106"/>
      <c r="GXW8" s="106"/>
      <c r="GYA8" s="106"/>
      <c r="GYE8" s="106"/>
      <c r="GYI8" s="106"/>
      <c r="GYM8" s="106"/>
      <c r="GYQ8" s="106"/>
      <c r="GYU8" s="106"/>
      <c r="GYY8" s="106"/>
      <c r="GZC8" s="106"/>
      <c r="GZG8" s="106"/>
      <c r="GZK8" s="106"/>
      <c r="GZO8" s="106"/>
      <c r="GZS8" s="106"/>
      <c r="GZW8" s="106"/>
      <c r="HAA8" s="106"/>
      <c r="HAE8" s="106"/>
      <c r="HAI8" s="106"/>
      <c r="HAM8" s="106"/>
      <c r="HAQ8" s="106"/>
      <c r="HAU8" s="106"/>
      <c r="HAY8" s="106"/>
      <c r="HBC8" s="106"/>
      <c r="HBG8" s="106"/>
      <c r="HBK8" s="106"/>
      <c r="HBO8" s="106"/>
      <c r="HBS8" s="106"/>
      <c r="HBW8" s="106"/>
      <c r="HCA8" s="106"/>
      <c r="HCE8" s="106"/>
      <c r="HCI8" s="106"/>
      <c r="HCM8" s="106"/>
      <c r="HCQ8" s="106"/>
      <c r="HCU8" s="106"/>
      <c r="HCY8" s="106"/>
      <c r="HDC8" s="106"/>
      <c r="HDG8" s="106"/>
      <c r="HDK8" s="106"/>
      <c r="HDO8" s="106"/>
      <c r="HDS8" s="106"/>
      <c r="HDW8" s="106"/>
      <c r="HEA8" s="106"/>
      <c r="HEE8" s="106"/>
      <c r="HEI8" s="106"/>
      <c r="HEM8" s="106"/>
      <c r="HEQ8" s="106"/>
      <c r="HEU8" s="106"/>
      <c r="HEY8" s="106"/>
      <c r="HFC8" s="106"/>
      <c r="HFG8" s="106"/>
      <c r="HFK8" s="106"/>
      <c r="HFO8" s="106"/>
      <c r="HFS8" s="106"/>
      <c r="HFW8" s="106"/>
      <c r="HGA8" s="106"/>
      <c r="HGE8" s="106"/>
      <c r="HGI8" s="106"/>
      <c r="HGM8" s="106"/>
      <c r="HGQ8" s="106"/>
      <c r="HGU8" s="106"/>
      <c r="HGY8" s="106"/>
      <c r="HHC8" s="106"/>
      <c r="HHG8" s="106"/>
      <c r="HHK8" s="106"/>
      <c r="HHO8" s="106"/>
      <c r="HHS8" s="106"/>
      <c r="HHW8" s="106"/>
      <c r="HIA8" s="106"/>
      <c r="HIE8" s="106"/>
      <c r="HII8" s="106"/>
      <c r="HIM8" s="106"/>
      <c r="HIQ8" s="106"/>
      <c r="HIU8" s="106"/>
      <c r="HIY8" s="106"/>
      <c r="HJC8" s="106"/>
      <c r="HJG8" s="106"/>
      <c r="HJK8" s="106"/>
      <c r="HJO8" s="106"/>
      <c r="HJS8" s="106"/>
      <c r="HJW8" s="106"/>
      <c r="HKA8" s="106"/>
      <c r="HKE8" s="106"/>
      <c r="HKI8" s="106"/>
      <c r="HKM8" s="106"/>
      <c r="HKQ8" s="106"/>
      <c r="HKU8" s="106"/>
      <c r="HKY8" s="106"/>
      <c r="HLC8" s="106"/>
      <c r="HLG8" s="106"/>
      <c r="HLK8" s="106"/>
      <c r="HLO8" s="106"/>
      <c r="HLS8" s="106"/>
      <c r="HLW8" s="106"/>
      <c r="HMA8" s="106"/>
      <c r="HME8" s="106"/>
      <c r="HMI8" s="106"/>
      <c r="HMM8" s="106"/>
      <c r="HMQ8" s="106"/>
      <c r="HMU8" s="106"/>
      <c r="HMY8" s="106"/>
      <c r="HNC8" s="106"/>
      <c r="HNG8" s="106"/>
      <c r="HNK8" s="106"/>
      <c r="HNO8" s="106"/>
      <c r="HNS8" s="106"/>
      <c r="HNW8" s="106"/>
      <c r="HOA8" s="106"/>
      <c r="HOE8" s="106"/>
      <c r="HOI8" s="106"/>
      <c r="HOM8" s="106"/>
      <c r="HOQ8" s="106"/>
      <c r="HOU8" s="106"/>
      <c r="HOY8" s="106"/>
      <c r="HPC8" s="106"/>
      <c r="HPG8" s="106"/>
      <c r="HPK8" s="106"/>
      <c r="HPO8" s="106"/>
      <c r="HPS8" s="106"/>
      <c r="HPW8" s="106"/>
      <c r="HQA8" s="106"/>
      <c r="HQE8" s="106"/>
      <c r="HQI8" s="106"/>
      <c r="HQM8" s="106"/>
      <c r="HQQ8" s="106"/>
      <c r="HQU8" s="106"/>
      <c r="HQY8" s="106"/>
      <c r="HRC8" s="106"/>
      <c r="HRG8" s="106"/>
      <c r="HRK8" s="106"/>
      <c r="HRO8" s="106"/>
      <c r="HRS8" s="106"/>
      <c r="HRW8" s="106"/>
      <c r="HSA8" s="106"/>
      <c r="HSE8" s="106"/>
      <c r="HSI8" s="106"/>
      <c r="HSM8" s="106"/>
      <c r="HSQ8" s="106"/>
      <c r="HSU8" s="106"/>
      <c r="HSY8" s="106"/>
      <c r="HTC8" s="106"/>
      <c r="HTG8" s="106"/>
      <c r="HTK8" s="106"/>
      <c r="HTO8" s="106"/>
      <c r="HTS8" s="106"/>
      <c r="HTW8" s="106"/>
      <c r="HUA8" s="106"/>
      <c r="HUE8" s="106"/>
      <c r="HUI8" s="106"/>
      <c r="HUM8" s="106"/>
      <c r="HUQ8" s="106"/>
      <c r="HUU8" s="106"/>
      <c r="HUY8" s="106"/>
      <c r="HVC8" s="106"/>
      <c r="HVG8" s="106"/>
      <c r="HVK8" s="106"/>
      <c r="HVO8" s="106"/>
      <c r="HVS8" s="106"/>
      <c r="HVW8" s="106"/>
      <c r="HWA8" s="106"/>
      <c r="HWE8" s="106"/>
      <c r="HWI8" s="106"/>
      <c r="HWM8" s="106"/>
      <c r="HWQ8" s="106"/>
      <c r="HWU8" s="106"/>
      <c r="HWY8" s="106"/>
      <c r="HXC8" s="106"/>
      <c r="HXG8" s="106"/>
      <c r="HXK8" s="106"/>
      <c r="HXO8" s="106"/>
      <c r="HXS8" s="106"/>
      <c r="HXW8" s="106"/>
      <c r="HYA8" s="106"/>
      <c r="HYE8" s="106"/>
      <c r="HYI8" s="106"/>
      <c r="HYM8" s="106"/>
      <c r="HYQ8" s="106"/>
      <c r="HYU8" s="106"/>
      <c r="HYY8" s="106"/>
      <c r="HZC8" s="106"/>
      <c r="HZG8" s="106"/>
      <c r="HZK8" s="106"/>
      <c r="HZO8" s="106"/>
      <c r="HZS8" s="106"/>
      <c r="HZW8" s="106"/>
      <c r="IAA8" s="106"/>
      <c r="IAE8" s="106"/>
      <c r="IAI8" s="106"/>
      <c r="IAM8" s="106"/>
      <c r="IAQ8" s="106"/>
      <c r="IAU8" s="106"/>
      <c r="IAY8" s="106"/>
      <c r="IBC8" s="106"/>
      <c r="IBG8" s="106"/>
      <c r="IBK8" s="106"/>
      <c r="IBO8" s="106"/>
      <c r="IBS8" s="106"/>
      <c r="IBW8" s="106"/>
      <c r="ICA8" s="106"/>
      <c r="ICE8" s="106"/>
      <c r="ICI8" s="106"/>
      <c r="ICM8" s="106"/>
      <c r="ICQ8" s="106"/>
      <c r="ICU8" s="106"/>
      <c r="ICY8" s="106"/>
      <c r="IDC8" s="106"/>
      <c r="IDG8" s="106"/>
      <c r="IDK8" s="106"/>
      <c r="IDO8" s="106"/>
      <c r="IDS8" s="106"/>
      <c r="IDW8" s="106"/>
      <c r="IEA8" s="106"/>
      <c r="IEE8" s="106"/>
      <c r="IEI8" s="106"/>
      <c r="IEM8" s="106"/>
      <c r="IEQ8" s="106"/>
      <c r="IEU8" s="106"/>
      <c r="IEY8" s="106"/>
      <c r="IFC8" s="106"/>
      <c r="IFG8" s="106"/>
      <c r="IFK8" s="106"/>
      <c r="IFO8" s="106"/>
      <c r="IFS8" s="106"/>
      <c r="IFW8" s="106"/>
      <c r="IGA8" s="106"/>
      <c r="IGE8" s="106"/>
      <c r="IGI8" s="106"/>
      <c r="IGM8" s="106"/>
      <c r="IGQ8" s="106"/>
      <c r="IGU8" s="106"/>
      <c r="IGY8" s="106"/>
      <c r="IHC8" s="106"/>
      <c r="IHG8" s="106"/>
      <c r="IHK8" s="106"/>
      <c r="IHO8" s="106"/>
      <c r="IHS8" s="106"/>
      <c r="IHW8" s="106"/>
      <c r="IIA8" s="106"/>
      <c r="IIE8" s="106"/>
      <c r="III8" s="106"/>
      <c r="IIM8" s="106"/>
      <c r="IIQ8" s="106"/>
      <c r="IIU8" s="106"/>
      <c r="IIY8" s="106"/>
      <c r="IJC8" s="106"/>
      <c r="IJG8" s="106"/>
      <c r="IJK8" s="106"/>
      <c r="IJO8" s="106"/>
      <c r="IJS8" s="106"/>
      <c r="IJW8" s="106"/>
      <c r="IKA8" s="106"/>
      <c r="IKE8" s="106"/>
      <c r="IKI8" s="106"/>
      <c r="IKM8" s="106"/>
      <c r="IKQ8" s="106"/>
      <c r="IKU8" s="106"/>
      <c r="IKY8" s="106"/>
      <c r="ILC8" s="106"/>
      <c r="ILG8" s="106"/>
      <c r="ILK8" s="106"/>
      <c r="ILO8" s="106"/>
      <c r="ILS8" s="106"/>
      <c r="ILW8" s="106"/>
      <c r="IMA8" s="106"/>
      <c r="IME8" s="106"/>
      <c r="IMI8" s="106"/>
      <c r="IMM8" s="106"/>
      <c r="IMQ8" s="106"/>
      <c r="IMU8" s="106"/>
      <c r="IMY8" s="106"/>
      <c r="INC8" s="106"/>
      <c r="ING8" s="106"/>
      <c r="INK8" s="106"/>
      <c r="INO8" s="106"/>
      <c r="INS8" s="106"/>
      <c r="INW8" s="106"/>
      <c r="IOA8" s="106"/>
      <c r="IOE8" s="106"/>
      <c r="IOI8" s="106"/>
      <c r="IOM8" s="106"/>
      <c r="IOQ8" s="106"/>
      <c r="IOU8" s="106"/>
      <c r="IOY8" s="106"/>
      <c r="IPC8" s="106"/>
      <c r="IPG8" s="106"/>
      <c r="IPK8" s="106"/>
      <c r="IPO8" s="106"/>
      <c r="IPS8" s="106"/>
      <c r="IPW8" s="106"/>
      <c r="IQA8" s="106"/>
      <c r="IQE8" s="106"/>
      <c r="IQI8" s="106"/>
      <c r="IQM8" s="106"/>
      <c r="IQQ8" s="106"/>
      <c r="IQU8" s="106"/>
      <c r="IQY8" s="106"/>
      <c r="IRC8" s="106"/>
      <c r="IRG8" s="106"/>
      <c r="IRK8" s="106"/>
      <c r="IRO8" s="106"/>
      <c r="IRS8" s="106"/>
      <c r="IRW8" s="106"/>
      <c r="ISA8" s="106"/>
      <c r="ISE8" s="106"/>
      <c r="ISI8" s="106"/>
      <c r="ISM8" s="106"/>
      <c r="ISQ8" s="106"/>
      <c r="ISU8" s="106"/>
      <c r="ISY8" s="106"/>
      <c r="ITC8" s="106"/>
      <c r="ITG8" s="106"/>
      <c r="ITK8" s="106"/>
      <c r="ITO8" s="106"/>
      <c r="ITS8" s="106"/>
      <c r="ITW8" s="106"/>
      <c r="IUA8" s="106"/>
      <c r="IUE8" s="106"/>
      <c r="IUI8" s="106"/>
      <c r="IUM8" s="106"/>
      <c r="IUQ8" s="106"/>
      <c r="IUU8" s="106"/>
      <c r="IUY8" s="106"/>
      <c r="IVC8" s="106"/>
      <c r="IVG8" s="106"/>
      <c r="IVK8" s="106"/>
      <c r="IVO8" s="106"/>
      <c r="IVS8" s="106"/>
      <c r="IVW8" s="106"/>
      <c r="IWA8" s="106"/>
      <c r="IWE8" s="106"/>
      <c r="IWI8" s="106"/>
      <c r="IWM8" s="106"/>
      <c r="IWQ8" s="106"/>
      <c r="IWU8" s="106"/>
      <c r="IWY8" s="106"/>
      <c r="IXC8" s="106"/>
      <c r="IXG8" s="106"/>
      <c r="IXK8" s="106"/>
      <c r="IXO8" s="106"/>
      <c r="IXS8" s="106"/>
      <c r="IXW8" s="106"/>
      <c r="IYA8" s="106"/>
      <c r="IYE8" s="106"/>
      <c r="IYI8" s="106"/>
      <c r="IYM8" s="106"/>
      <c r="IYQ8" s="106"/>
      <c r="IYU8" s="106"/>
      <c r="IYY8" s="106"/>
      <c r="IZC8" s="106"/>
      <c r="IZG8" s="106"/>
      <c r="IZK8" s="106"/>
      <c r="IZO8" s="106"/>
      <c r="IZS8" s="106"/>
      <c r="IZW8" s="106"/>
      <c r="JAA8" s="106"/>
      <c r="JAE8" s="106"/>
      <c r="JAI8" s="106"/>
      <c r="JAM8" s="106"/>
      <c r="JAQ8" s="106"/>
      <c r="JAU8" s="106"/>
      <c r="JAY8" s="106"/>
      <c r="JBC8" s="106"/>
      <c r="JBG8" s="106"/>
      <c r="JBK8" s="106"/>
      <c r="JBO8" s="106"/>
      <c r="JBS8" s="106"/>
      <c r="JBW8" s="106"/>
      <c r="JCA8" s="106"/>
      <c r="JCE8" s="106"/>
      <c r="JCI8" s="106"/>
      <c r="JCM8" s="106"/>
      <c r="JCQ8" s="106"/>
      <c r="JCU8" s="106"/>
      <c r="JCY8" s="106"/>
      <c r="JDC8" s="106"/>
      <c r="JDG8" s="106"/>
      <c r="JDK8" s="106"/>
      <c r="JDO8" s="106"/>
      <c r="JDS8" s="106"/>
      <c r="JDW8" s="106"/>
      <c r="JEA8" s="106"/>
      <c r="JEE8" s="106"/>
      <c r="JEI8" s="106"/>
      <c r="JEM8" s="106"/>
      <c r="JEQ8" s="106"/>
      <c r="JEU8" s="106"/>
      <c r="JEY8" s="106"/>
      <c r="JFC8" s="106"/>
      <c r="JFG8" s="106"/>
      <c r="JFK8" s="106"/>
      <c r="JFO8" s="106"/>
      <c r="JFS8" s="106"/>
      <c r="JFW8" s="106"/>
      <c r="JGA8" s="106"/>
      <c r="JGE8" s="106"/>
      <c r="JGI8" s="106"/>
      <c r="JGM8" s="106"/>
      <c r="JGQ8" s="106"/>
      <c r="JGU8" s="106"/>
      <c r="JGY8" s="106"/>
      <c r="JHC8" s="106"/>
      <c r="JHG8" s="106"/>
      <c r="JHK8" s="106"/>
      <c r="JHO8" s="106"/>
      <c r="JHS8" s="106"/>
      <c r="JHW8" s="106"/>
      <c r="JIA8" s="106"/>
      <c r="JIE8" s="106"/>
      <c r="JII8" s="106"/>
      <c r="JIM8" s="106"/>
      <c r="JIQ8" s="106"/>
      <c r="JIU8" s="106"/>
      <c r="JIY8" s="106"/>
      <c r="JJC8" s="106"/>
      <c r="JJG8" s="106"/>
      <c r="JJK8" s="106"/>
      <c r="JJO8" s="106"/>
      <c r="JJS8" s="106"/>
      <c r="JJW8" s="106"/>
      <c r="JKA8" s="106"/>
      <c r="JKE8" s="106"/>
      <c r="JKI8" s="106"/>
      <c r="JKM8" s="106"/>
      <c r="JKQ8" s="106"/>
      <c r="JKU8" s="106"/>
      <c r="JKY8" s="106"/>
      <c r="JLC8" s="106"/>
      <c r="JLG8" s="106"/>
      <c r="JLK8" s="106"/>
      <c r="JLO8" s="106"/>
      <c r="JLS8" s="106"/>
      <c r="JLW8" s="106"/>
      <c r="JMA8" s="106"/>
      <c r="JME8" s="106"/>
      <c r="JMI8" s="106"/>
      <c r="JMM8" s="106"/>
      <c r="JMQ8" s="106"/>
      <c r="JMU8" s="106"/>
      <c r="JMY8" s="106"/>
      <c r="JNC8" s="106"/>
      <c r="JNG8" s="106"/>
      <c r="JNK8" s="106"/>
      <c r="JNO8" s="106"/>
      <c r="JNS8" s="106"/>
      <c r="JNW8" s="106"/>
      <c r="JOA8" s="106"/>
      <c r="JOE8" s="106"/>
      <c r="JOI8" s="106"/>
      <c r="JOM8" s="106"/>
      <c r="JOQ8" s="106"/>
      <c r="JOU8" s="106"/>
      <c r="JOY8" s="106"/>
      <c r="JPC8" s="106"/>
      <c r="JPG8" s="106"/>
      <c r="JPK8" s="106"/>
      <c r="JPO8" s="106"/>
      <c r="JPS8" s="106"/>
      <c r="JPW8" s="106"/>
      <c r="JQA8" s="106"/>
      <c r="JQE8" s="106"/>
      <c r="JQI8" s="106"/>
      <c r="JQM8" s="106"/>
      <c r="JQQ8" s="106"/>
      <c r="JQU8" s="106"/>
      <c r="JQY8" s="106"/>
      <c r="JRC8" s="106"/>
      <c r="JRG8" s="106"/>
      <c r="JRK8" s="106"/>
      <c r="JRO8" s="106"/>
      <c r="JRS8" s="106"/>
      <c r="JRW8" s="106"/>
      <c r="JSA8" s="106"/>
      <c r="JSE8" s="106"/>
      <c r="JSI8" s="106"/>
      <c r="JSM8" s="106"/>
      <c r="JSQ8" s="106"/>
      <c r="JSU8" s="106"/>
      <c r="JSY8" s="106"/>
      <c r="JTC8" s="106"/>
      <c r="JTG8" s="106"/>
      <c r="JTK8" s="106"/>
      <c r="JTO8" s="106"/>
      <c r="JTS8" s="106"/>
      <c r="JTW8" s="106"/>
      <c r="JUA8" s="106"/>
      <c r="JUE8" s="106"/>
      <c r="JUI8" s="106"/>
      <c r="JUM8" s="106"/>
      <c r="JUQ8" s="106"/>
      <c r="JUU8" s="106"/>
      <c r="JUY8" s="106"/>
      <c r="JVC8" s="106"/>
      <c r="JVG8" s="106"/>
      <c r="JVK8" s="106"/>
      <c r="JVO8" s="106"/>
      <c r="JVS8" s="106"/>
      <c r="JVW8" s="106"/>
      <c r="JWA8" s="106"/>
      <c r="JWE8" s="106"/>
      <c r="JWI8" s="106"/>
      <c r="JWM8" s="106"/>
      <c r="JWQ8" s="106"/>
      <c r="JWU8" s="106"/>
      <c r="JWY8" s="106"/>
      <c r="JXC8" s="106"/>
      <c r="JXG8" s="106"/>
      <c r="JXK8" s="106"/>
      <c r="JXO8" s="106"/>
      <c r="JXS8" s="106"/>
      <c r="JXW8" s="106"/>
      <c r="JYA8" s="106"/>
      <c r="JYE8" s="106"/>
      <c r="JYI8" s="106"/>
      <c r="JYM8" s="106"/>
      <c r="JYQ8" s="106"/>
      <c r="JYU8" s="106"/>
      <c r="JYY8" s="106"/>
      <c r="JZC8" s="106"/>
      <c r="JZG8" s="106"/>
      <c r="JZK8" s="106"/>
      <c r="JZO8" s="106"/>
      <c r="JZS8" s="106"/>
      <c r="JZW8" s="106"/>
      <c r="KAA8" s="106"/>
      <c r="KAE8" s="106"/>
      <c r="KAI8" s="106"/>
      <c r="KAM8" s="106"/>
      <c r="KAQ8" s="106"/>
      <c r="KAU8" s="106"/>
      <c r="KAY8" s="106"/>
      <c r="KBC8" s="106"/>
      <c r="KBG8" s="106"/>
      <c r="KBK8" s="106"/>
      <c r="KBO8" s="106"/>
      <c r="KBS8" s="106"/>
      <c r="KBW8" s="106"/>
      <c r="KCA8" s="106"/>
      <c r="KCE8" s="106"/>
      <c r="KCI8" s="106"/>
      <c r="KCM8" s="106"/>
      <c r="KCQ8" s="106"/>
      <c r="KCU8" s="106"/>
      <c r="KCY8" s="106"/>
      <c r="KDC8" s="106"/>
      <c r="KDG8" s="106"/>
      <c r="KDK8" s="106"/>
      <c r="KDO8" s="106"/>
      <c r="KDS8" s="106"/>
      <c r="KDW8" s="106"/>
      <c r="KEA8" s="106"/>
      <c r="KEE8" s="106"/>
      <c r="KEI8" s="106"/>
      <c r="KEM8" s="106"/>
      <c r="KEQ8" s="106"/>
      <c r="KEU8" s="106"/>
      <c r="KEY8" s="106"/>
      <c r="KFC8" s="106"/>
      <c r="KFG8" s="106"/>
      <c r="KFK8" s="106"/>
      <c r="KFO8" s="106"/>
      <c r="KFS8" s="106"/>
      <c r="KFW8" s="106"/>
      <c r="KGA8" s="106"/>
      <c r="KGE8" s="106"/>
      <c r="KGI8" s="106"/>
      <c r="KGM8" s="106"/>
      <c r="KGQ8" s="106"/>
      <c r="KGU8" s="106"/>
      <c r="KGY8" s="106"/>
      <c r="KHC8" s="106"/>
      <c r="KHG8" s="106"/>
      <c r="KHK8" s="106"/>
      <c r="KHO8" s="106"/>
      <c r="KHS8" s="106"/>
      <c r="KHW8" s="106"/>
      <c r="KIA8" s="106"/>
      <c r="KIE8" s="106"/>
      <c r="KII8" s="106"/>
      <c r="KIM8" s="106"/>
      <c r="KIQ8" s="106"/>
      <c r="KIU8" s="106"/>
      <c r="KIY8" s="106"/>
      <c r="KJC8" s="106"/>
      <c r="KJG8" s="106"/>
      <c r="KJK8" s="106"/>
      <c r="KJO8" s="106"/>
      <c r="KJS8" s="106"/>
      <c r="KJW8" s="106"/>
      <c r="KKA8" s="106"/>
      <c r="KKE8" s="106"/>
      <c r="KKI8" s="106"/>
      <c r="KKM8" s="106"/>
      <c r="KKQ8" s="106"/>
      <c r="KKU8" s="106"/>
      <c r="KKY8" s="106"/>
      <c r="KLC8" s="106"/>
      <c r="KLG8" s="106"/>
      <c r="KLK8" s="106"/>
      <c r="KLO8" s="106"/>
      <c r="KLS8" s="106"/>
      <c r="KLW8" s="106"/>
      <c r="KMA8" s="106"/>
      <c r="KME8" s="106"/>
      <c r="KMI8" s="106"/>
      <c r="KMM8" s="106"/>
      <c r="KMQ8" s="106"/>
      <c r="KMU8" s="106"/>
      <c r="KMY8" s="106"/>
      <c r="KNC8" s="106"/>
      <c r="KNG8" s="106"/>
      <c r="KNK8" s="106"/>
      <c r="KNO8" s="106"/>
      <c r="KNS8" s="106"/>
      <c r="KNW8" s="106"/>
      <c r="KOA8" s="106"/>
      <c r="KOE8" s="106"/>
      <c r="KOI8" s="106"/>
      <c r="KOM8" s="106"/>
      <c r="KOQ8" s="106"/>
      <c r="KOU8" s="106"/>
      <c r="KOY8" s="106"/>
      <c r="KPC8" s="106"/>
      <c r="KPG8" s="106"/>
      <c r="KPK8" s="106"/>
      <c r="KPO8" s="106"/>
      <c r="KPS8" s="106"/>
      <c r="KPW8" s="106"/>
      <c r="KQA8" s="106"/>
      <c r="KQE8" s="106"/>
      <c r="KQI8" s="106"/>
      <c r="KQM8" s="106"/>
      <c r="KQQ8" s="106"/>
      <c r="KQU8" s="106"/>
      <c r="KQY8" s="106"/>
      <c r="KRC8" s="106"/>
      <c r="KRG8" s="106"/>
      <c r="KRK8" s="106"/>
      <c r="KRO8" s="106"/>
      <c r="KRS8" s="106"/>
      <c r="KRW8" s="106"/>
      <c r="KSA8" s="106"/>
      <c r="KSE8" s="106"/>
      <c r="KSI8" s="106"/>
      <c r="KSM8" s="106"/>
      <c r="KSQ8" s="106"/>
      <c r="KSU8" s="106"/>
      <c r="KSY8" s="106"/>
      <c r="KTC8" s="106"/>
      <c r="KTG8" s="106"/>
      <c r="KTK8" s="106"/>
      <c r="KTO8" s="106"/>
      <c r="KTS8" s="106"/>
      <c r="KTW8" s="106"/>
      <c r="KUA8" s="106"/>
      <c r="KUE8" s="106"/>
      <c r="KUI8" s="106"/>
      <c r="KUM8" s="106"/>
      <c r="KUQ8" s="106"/>
      <c r="KUU8" s="106"/>
      <c r="KUY8" s="106"/>
      <c r="KVC8" s="106"/>
      <c r="KVG8" s="106"/>
      <c r="KVK8" s="106"/>
      <c r="KVO8" s="106"/>
      <c r="KVS8" s="106"/>
      <c r="KVW8" s="106"/>
      <c r="KWA8" s="106"/>
      <c r="KWE8" s="106"/>
      <c r="KWI8" s="106"/>
      <c r="KWM8" s="106"/>
      <c r="KWQ8" s="106"/>
      <c r="KWU8" s="106"/>
      <c r="KWY8" s="106"/>
      <c r="KXC8" s="106"/>
      <c r="KXG8" s="106"/>
      <c r="KXK8" s="106"/>
      <c r="KXO8" s="106"/>
      <c r="KXS8" s="106"/>
      <c r="KXW8" s="106"/>
      <c r="KYA8" s="106"/>
      <c r="KYE8" s="106"/>
      <c r="KYI8" s="106"/>
      <c r="KYM8" s="106"/>
      <c r="KYQ8" s="106"/>
      <c r="KYU8" s="106"/>
      <c r="KYY8" s="106"/>
      <c r="KZC8" s="106"/>
      <c r="KZG8" s="106"/>
      <c r="KZK8" s="106"/>
      <c r="KZO8" s="106"/>
      <c r="KZS8" s="106"/>
      <c r="KZW8" s="106"/>
      <c r="LAA8" s="106"/>
      <c r="LAE8" s="106"/>
      <c r="LAI8" s="106"/>
      <c r="LAM8" s="106"/>
      <c r="LAQ8" s="106"/>
      <c r="LAU8" s="106"/>
      <c r="LAY8" s="106"/>
      <c r="LBC8" s="106"/>
      <c r="LBG8" s="106"/>
      <c r="LBK8" s="106"/>
      <c r="LBO8" s="106"/>
      <c r="LBS8" s="106"/>
      <c r="LBW8" s="106"/>
      <c r="LCA8" s="106"/>
      <c r="LCE8" s="106"/>
      <c r="LCI8" s="106"/>
      <c r="LCM8" s="106"/>
      <c r="LCQ8" s="106"/>
      <c r="LCU8" s="106"/>
      <c r="LCY8" s="106"/>
      <c r="LDC8" s="106"/>
      <c r="LDG8" s="106"/>
      <c r="LDK8" s="106"/>
      <c r="LDO8" s="106"/>
      <c r="LDS8" s="106"/>
      <c r="LDW8" s="106"/>
      <c r="LEA8" s="106"/>
      <c r="LEE8" s="106"/>
      <c r="LEI8" s="106"/>
      <c r="LEM8" s="106"/>
      <c r="LEQ8" s="106"/>
      <c r="LEU8" s="106"/>
      <c r="LEY8" s="106"/>
      <c r="LFC8" s="106"/>
      <c r="LFG8" s="106"/>
      <c r="LFK8" s="106"/>
      <c r="LFO8" s="106"/>
      <c r="LFS8" s="106"/>
      <c r="LFW8" s="106"/>
      <c r="LGA8" s="106"/>
      <c r="LGE8" s="106"/>
      <c r="LGI8" s="106"/>
      <c r="LGM8" s="106"/>
      <c r="LGQ8" s="106"/>
      <c r="LGU8" s="106"/>
      <c r="LGY8" s="106"/>
      <c r="LHC8" s="106"/>
      <c r="LHG8" s="106"/>
      <c r="LHK8" s="106"/>
      <c r="LHO8" s="106"/>
      <c r="LHS8" s="106"/>
      <c r="LHW8" s="106"/>
      <c r="LIA8" s="106"/>
      <c r="LIE8" s="106"/>
      <c r="LII8" s="106"/>
      <c r="LIM8" s="106"/>
      <c r="LIQ8" s="106"/>
      <c r="LIU8" s="106"/>
      <c r="LIY8" s="106"/>
      <c r="LJC8" s="106"/>
      <c r="LJG8" s="106"/>
      <c r="LJK8" s="106"/>
      <c r="LJO8" s="106"/>
      <c r="LJS8" s="106"/>
      <c r="LJW8" s="106"/>
      <c r="LKA8" s="106"/>
      <c r="LKE8" s="106"/>
      <c r="LKI8" s="106"/>
      <c r="LKM8" s="106"/>
      <c r="LKQ8" s="106"/>
      <c r="LKU8" s="106"/>
      <c r="LKY8" s="106"/>
      <c r="LLC8" s="106"/>
      <c r="LLG8" s="106"/>
      <c r="LLK8" s="106"/>
      <c r="LLO8" s="106"/>
      <c r="LLS8" s="106"/>
      <c r="LLW8" s="106"/>
      <c r="LMA8" s="106"/>
      <c r="LME8" s="106"/>
      <c r="LMI8" s="106"/>
      <c r="LMM8" s="106"/>
      <c r="LMQ8" s="106"/>
      <c r="LMU8" s="106"/>
      <c r="LMY8" s="106"/>
      <c r="LNC8" s="106"/>
      <c r="LNG8" s="106"/>
      <c r="LNK8" s="106"/>
      <c r="LNO8" s="106"/>
      <c r="LNS8" s="106"/>
      <c r="LNW8" s="106"/>
      <c r="LOA8" s="106"/>
      <c r="LOE8" s="106"/>
      <c r="LOI8" s="106"/>
      <c r="LOM8" s="106"/>
      <c r="LOQ8" s="106"/>
      <c r="LOU8" s="106"/>
      <c r="LOY8" s="106"/>
      <c r="LPC8" s="106"/>
      <c r="LPG8" s="106"/>
      <c r="LPK8" s="106"/>
      <c r="LPO8" s="106"/>
      <c r="LPS8" s="106"/>
      <c r="LPW8" s="106"/>
      <c r="LQA8" s="106"/>
      <c r="LQE8" s="106"/>
      <c r="LQI8" s="106"/>
      <c r="LQM8" s="106"/>
      <c r="LQQ8" s="106"/>
      <c r="LQU8" s="106"/>
      <c r="LQY8" s="106"/>
      <c r="LRC8" s="106"/>
      <c r="LRG8" s="106"/>
      <c r="LRK8" s="106"/>
      <c r="LRO8" s="106"/>
      <c r="LRS8" s="106"/>
      <c r="LRW8" s="106"/>
      <c r="LSA8" s="106"/>
      <c r="LSE8" s="106"/>
      <c r="LSI8" s="106"/>
      <c r="LSM8" s="106"/>
      <c r="LSQ8" s="106"/>
      <c r="LSU8" s="106"/>
      <c r="LSY8" s="106"/>
      <c r="LTC8" s="106"/>
      <c r="LTG8" s="106"/>
      <c r="LTK8" s="106"/>
      <c r="LTO8" s="106"/>
      <c r="LTS8" s="106"/>
      <c r="LTW8" s="106"/>
      <c r="LUA8" s="106"/>
      <c r="LUE8" s="106"/>
      <c r="LUI8" s="106"/>
      <c r="LUM8" s="106"/>
      <c r="LUQ8" s="106"/>
      <c r="LUU8" s="106"/>
      <c r="LUY8" s="106"/>
      <c r="LVC8" s="106"/>
      <c r="LVG8" s="106"/>
      <c r="LVK8" s="106"/>
      <c r="LVO8" s="106"/>
      <c r="LVS8" s="106"/>
      <c r="LVW8" s="106"/>
      <c r="LWA8" s="106"/>
      <c r="LWE8" s="106"/>
      <c r="LWI8" s="106"/>
      <c r="LWM8" s="106"/>
      <c r="LWQ8" s="106"/>
      <c r="LWU8" s="106"/>
      <c r="LWY8" s="106"/>
      <c r="LXC8" s="106"/>
      <c r="LXG8" s="106"/>
      <c r="LXK8" s="106"/>
      <c r="LXO8" s="106"/>
      <c r="LXS8" s="106"/>
      <c r="LXW8" s="106"/>
      <c r="LYA8" s="106"/>
      <c r="LYE8" s="106"/>
      <c r="LYI8" s="106"/>
      <c r="LYM8" s="106"/>
      <c r="LYQ8" s="106"/>
      <c r="LYU8" s="106"/>
      <c r="LYY8" s="106"/>
      <c r="LZC8" s="106"/>
      <c r="LZG8" s="106"/>
      <c r="LZK8" s="106"/>
      <c r="LZO8" s="106"/>
      <c r="LZS8" s="106"/>
      <c r="LZW8" s="106"/>
      <c r="MAA8" s="106"/>
      <c r="MAE8" s="106"/>
      <c r="MAI8" s="106"/>
      <c r="MAM8" s="106"/>
      <c r="MAQ8" s="106"/>
      <c r="MAU8" s="106"/>
      <c r="MAY8" s="106"/>
      <c r="MBC8" s="106"/>
      <c r="MBG8" s="106"/>
      <c r="MBK8" s="106"/>
      <c r="MBO8" s="106"/>
      <c r="MBS8" s="106"/>
      <c r="MBW8" s="106"/>
      <c r="MCA8" s="106"/>
      <c r="MCE8" s="106"/>
      <c r="MCI8" s="106"/>
      <c r="MCM8" s="106"/>
      <c r="MCQ8" s="106"/>
      <c r="MCU8" s="106"/>
      <c r="MCY8" s="106"/>
      <c r="MDC8" s="106"/>
      <c r="MDG8" s="106"/>
      <c r="MDK8" s="106"/>
      <c r="MDO8" s="106"/>
      <c r="MDS8" s="106"/>
      <c r="MDW8" s="106"/>
      <c r="MEA8" s="106"/>
      <c r="MEE8" s="106"/>
      <c r="MEI8" s="106"/>
      <c r="MEM8" s="106"/>
      <c r="MEQ8" s="106"/>
      <c r="MEU8" s="106"/>
      <c r="MEY8" s="106"/>
      <c r="MFC8" s="106"/>
      <c r="MFG8" s="106"/>
      <c r="MFK8" s="106"/>
      <c r="MFO8" s="106"/>
      <c r="MFS8" s="106"/>
      <c r="MFW8" s="106"/>
      <c r="MGA8" s="106"/>
      <c r="MGE8" s="106"/>
      <c r="MGI8" s="106"/>
      <c r="MGM8" s="106"/>
      <c r="MGQ8" s="106"/>
      <c r="MGU8" s="106"/>
      <c r="MGY8" s="106"/>
      <c r="MHC8" s="106"/>
      <c r="MHG8" s="106"/>
      <c r="MHK8" s="106"/>
      <c r="MHO8" s="106"/>
      <c r="MHS8" s="106"/>
      <c r="MHW8" s="106"/>
      <c r="MIA8" s="106"/>
      <c r="MIE8" s="106"/>
      <c r="MII8" s="106"/>
      <c r="MIM8" s="106"/>
      <c r="MIQ8" s="106"/>
      <c r="MIU8" s="106"/>
      <c r="MIY8" s="106"/>
      <c r="MJC8" s="106"/>
      <c r="MJG8" s="106"/>
      <c r="MJK8" s="106"/>
      <c r="MJO8" s="106"/>
      <c r="MJS8" s="106"/>
      <c r="MJW8" s="106"/>
      <c r="MKA8" s="106"/>
      <c r="MKE8" s="106"/>
      <c r="MKI8" s="106"/>
      <c r="MKM8" s="106"/>
      <c r="MKQ8" s="106"/>
      <c r="MKU8" s="106"/>
      <c r="MKY8" s="106"/>
      <c r="MLC8" s="106"/>
      <c r="MLG8" s="106"/>
      <c r="MLK8" s="106"/>
      <c r="MLO8" s="106"/>
      <c r="MLS8" s="106"/>
      <c r="MLW8" s="106"/>
      <c r="MMA8" s="106"/>
      <c r="MME8" s="106"/>
      <c r="MMI8" s="106"/>
      <c r="MMM8" s="106"/>
      <c r="MMQ8" s="106"/>
      <c r="MMU8" s="106"/>
      <c r="MMY8" s="106"/>
      <c r="MNC8" s="106"/>
      <c r="MNG8" s="106"/>
      <c r="MNK8" s="106"/>
      <c r="MNO8" s="106"/>
      <c r="MNS8" s="106"/>
      <c r="MNW8" s="106"/>
      <c r="MOA8" s="106"/>
      <c r="MOE8" s="106"/>
      <c r="MOI8" s="106"/>
      <c r="MOM8" s="106"/>
      <c r="MOQ8" s="106"/>
      <c r="MOU8" s="106"/>
      <c r="MOY8" s="106"/>
      <c r="MPC8" s="106"/>
      <c r="MPG8" s="106"/>
      <c r="MPK8" s="106"/>
      <c r="MPO8" s="106"/>
      <c r="MPS8" s="106"/>
      <c r="MPW8" s="106"/>
      <c r="MQA8" s="106"/>
      <c r="MQE8" s="106"/>
      <c r="MQI8" s="106"/>
      <c r="MQM8" s="106"/>
      <c r="MQQ8" s="106"/>
      <c r="MQU8" s="106"/>
      <c r="MQY8" s="106"/>
      <c r="MRC8" s="106"/>
      <c r="MRG8" s="106"/>
      <c r="MRK8" s="106"/>
      <c r="MRO8" s="106"/>
      <c r="MRS8" s="106"/>
      <c r="MRW8" s="106"/>
      <c r="MSA8" s="106"/>
      <c r="MSE8" s="106"/>
      <c r="MSI8" s="106"/>
      <c r="MSM8" s="106"/>
      <c r="MSQ8" s="106"/>
      <c r="MSU8" s="106"/>
      <c r="MSY8" s="106"/>
      <c r="MTC8" s="106"/>
      <c r="MTG8" s="106"/>
      <c r="MTK8" s="106"/>
      <c r="MTO8" s="106"/>
      <c r="MTS8" s="106"/>
      <c r="MTW8" s="106"/>
      <c r="MUA8" s="106"/>
      <c r="MUE8" s="106"/>
      <c r="MUI8" s="106"/>
      <c r="MUM8" s="106"/>
      <c r="MUQ8" s="106"/>
      <c r="MUU8" s="106"/>
      <c r="MUY8" s="106"/>
      <c r="MVC8" s="106"/>
      <c r="MVG8" s="106"/>
      <c r="MVK8" s="106"/>
      <c r="MVO8" s="106"/>
      <c r="MVS8" s="106"/>
      <c r="MVW8" s="106"/>
      <c r="MWA8" s="106"/>
      <c r="MWE8" s="106"/>
      <c r="MWI8" s="106"/>
      <c r="MWM8" s="106"/>
      <c r="MWQ8" s="106"/>
      <c r="MWU8" s="106"/>
      <c r="MWY8" s="106"/>
      <c r="MXC8" s="106"/>
      <c r="MXG8" s="106"/>
      <c r="MXK8" s="106"/>
      <c r="MXO8" s="106"/>
      <c r="MXS8" s="106"/>
      <c r="MXW8" s="106"/>
      <c r="MYA8" s="106"/>
      <c r="MYE8" s="106"/>
      <c r="MYI8" s="106"/>
      <c r="MYM8" s="106"/>
      <c r="MYQ8" s="106"/>
      <c r="MYU8" s="106"/>
      <c r="MYY8" s="106"/>
      <c r="MZC8" s="106"/>
      <c r="MZG8" s="106"/>
      <c r="MZK8" s="106"/>
      <c r="MZO8" s="106"/>
      <c r="MZS8" s="106"/>
      <c r="MZW8" s="106"/>
      <c r="NAA8" s="106"/>
      <c r="NAE8" s="106"/>
      <c r="NAI8" s="106"/>
      <c r="NAM8" s="106"/>
      <c r="NAQ8" s="106"/>
      <c r="NAU8" s="106"/>
      <c r="NAY8" s="106"/>
      <c r="NBC8" s="106"/>
      <c r="NBG8" s="106"/>
      <c r="NBK8" s="106"/>
      <c r="NBO8" s="106"/>
      <c r="NBS8" s="106"/>
      <c r="NBW8" s="106"/>
      <c r="NCA8" s="106"/>
      <c r="NCE8" s="106"/>
      <c r="NCI8" s="106"/>
      <c r="NCM8" s="106"/>
      <c r="NCQ8" s="106"/>
      <c r="NCU8" s="106"/>
      <c r="NCY8" s="106"/>
      <c r="NDC8" s="106"/>
      <c r="NDG8" s="106"/>
      <c r="NDK8" s="106"/>
      <c r="NDO8" s="106"/>
      <c r="NDS8" s="106"/>
      <c r="NDW8" s="106"/>
      <c r="NEA8" s="106"/>
      <c r="NEE8" s="106"/>
      <c r="NEI8" s="106"/>
      <c r="NEM8" s="106"/>
      <c r="NEQ8" s="106"/>
      <c r="NEU8" s="106"/>
      <c r="NEY8" s="106"/>
      <c r="NFC8" s="106"/>
      <c r="NFG8" s="106"/>
      <c r="NFK8" s="106"/>
      <c r="NFO8" s="106"/>
      <c r="NFS8" s="106"/>
      <c r="NFW8" s="106"/>
      <c r="NGA8" s="106"/>
      <c r="NGE8" s="106"/>
      <c r="NGI8" s="106"/>
      <c r="NGM8" s="106"/>
      <c r="NGQ8" s="106"/>
      <c r="NGU8" s="106"/>
      <c r="NGY8" s="106"/>
      <c r="NHC8" s="106"/>
      <c r="NHG8" s="106"/>
      <c r="NHK8" s="106"/>
      <c r="NHO8" s="106"/>
      <c r="NHS8" s="106"/>
      <c r="NHW8" s="106"/>
      <c r="NIA8" s="106"/>
      <c r="NIE8" s="106"/>
      <c r="NII8" s="106"/>
      <c r="NIM8" s="106"/>
      <c r="NIQ8" s="106"/>
      <c r="NIU8" s="106"/>
      <c r="NIY8" s="106"/>
      <c r="NJC8" s="106"/>
      <c r="NJG8" s="106"/>
      <c r="NJK8" s="106"/>
      <c r="NJO8" s="106"/>
      <c r="NJS8" s="106"/>
      <c r="NJW8" s="106"/>
      <c r="NKA8" s="106"/>
      <c r="NKE8" s="106"/>
      <c r="NKI8" s="106"/>
      <c r="NKM8" s="106"/>
      <c r="NKQ8" s="106"/>
      <c r="NKU8" s="106"/>
      <c r="NKY8" s="106"/>
      <c r="NLC8" s="106"/>
      <c r="NLG8" s="106"/>
      <c r="NLK8" s="106"/>
      <c r="NLO8" s="106"/>
      <c r="NLS8" s="106"/>
      <c r="NLW8" s="106"/>
      <c r="NMA8" s="106"/>
      <c r="NME8" s="106"/>
      <c r="NMI8" s="106"/>
      <c r="NMM8" s="106"/>
      <c r="NMQ8" s="106"/>
      <c r="NMU8" s="106"/>
      <c r="NMY8" s="106"/>
      <c r="NNC8" s="106"/>
      <c r="NNG8" s="106"/>
      <c r="NNK8" s="106"/>
      <c r="NNO8" s="106"/>
      <c r="NNS8" s="106"/>
      <c r="NNW8" s="106"/>
      <c r="NOA8" s="106"/>
      <c r="NOE8" s="106"/>
      <c r="NOI8" s="106"/>
      <c r="NOM8" s="106"/>
      <c r="NOQ8" s="106"/>
      <c r="NOU8" s="106"/>
      <c r="NOY8" s="106"/>
      <c r="NPC8" s="106"/>
      <c r="NPG8" s="106"/>
      <c r="NPK8" s="106"/>
      <c r="NPO8" s="106"/>
      <c r="NPS8" s="106"/>
      <c r="NPW8" s="106"/>
      <c r="NQA8" s="106"/>
      <c r="NQE8" s="106"/>
      <c r="NQI8" s="106"/>
      <c r="NQM8" s="106"/>
      <c r="NQQ8" s="106"/>
      <c r="NQU8" s="106"/>
      <c r="NQY8" s="106"/>
      <c r="NRC8" s="106"/>
      <c r="NRG8" s="106"/>
      <c r="NRK8" s="106"/>
      <c r="NRO8" s="106"/>
      <c r="NRS8" s="106"/>
      <c r="NRW8" s="106"/>
      <c r="NSA8" s="106"/>
      <c r="NSE8" s="106"/>
      <c r="NSI8" s="106"/>
      <c r="NSM8" s="106"/>
      <c r="NSQ8" s="106"/>
      <c r="NSU8" s="106"/>
      <c r="NSY8" s="106"/>
      <c r="NTC8" s="106"/>
      <c r="NTG8" s="106"/>
      <c r="NTK8" s="106"/>
      <c r="NTO8" s="106"/>
      <c r="NTS8" s="106"/>
      <c r="NTW8" s="106"/>
      <c r="NUA8" s="106"/>
      <c r="NUE8" s="106"/>
      <c r="NUI8" s="106"/>
      <c r="NUM8" s="106"/>
      <c r="NUQ8" s="106"/>
      <c r="NUU8" s="106"/>
      <c r="NUY8" s="106"/>
      <c r="NVC8" s="106"/>
      <c r="NVG8" s="106"/>
      <c r="NVK8" s="106"/>
      <c r="NVO8" s="106"/>
      <c r="NVS8" s="106"/>
      <c r="NVW8" s="106"/>
      <c r="NWA8" s="106"/>
      <c r="NWE8" s="106"/>
      <c r="NWI8" s="106"/>
      <c r="NWM8" s="106"/>
      <c r="NWQ8" s="106"/>
      <c r="NWU8" s="106"/>
      <c r="NWY8" s="106"/>
      <c r="NXC8" s="106"/>
      <c r="NXG8" s="106"/>
      <c r="NXK8" s="106"/>
      <c r="NXO8" s="106"/>
      <c r="NXS8" s="106"/>
      <c r="NXW8" s="106"/>
      <c r="NYA8" s="106"/>
      <c r="NYE8" s="106"/>
      <c r="NYI8" s="106"/>
      <c r="NYM8" s="106"/>
      <c r="NYQ8" s="106"/>
      <c r="NYU8" s="106"/>
      <c r="NYY8" s="106"/>
      <c r="NZC8" s="106"/>
      <c r="NZG8" s="106"/>
      <c r="NZK8" s="106"/>
      <c r="NZO8" s="106"/>
      <c r="NZS8" s="106"/>
      <c r="NZW8" s="106"/>
      <c r="OAA8" s="106"/>
      <c r="OAE8" s="106"/>
      <c r="OAI8" s="106"/>
      <c r="OAM8" s="106"/>
      <c r="OAQ8" s="106"/>
      <c r="OAU8" s="106"/>
      <c r="OAY8" s="106"/>
      <c r="OBC8" s="106"/>
      <c r="OBG8" s="106"/>
      <c r="OBK8" s="106"/>
      <c r="OBO8" s="106"/>
      <c r="OBS8" s="106"/>
      <c r="OBW8" s="106"/>
      <c r="OCA8" s="106"/>
      <c r="OCE8" s="106"/>
      <c r="OCI8" s="106"/>
      <c r="OCM8" s="106"/>
      <c r="OCQ8" s="106"/>
      <c r="OCU8" s="106"/>
      <c r="OCY8" s="106"/>
      <c r="ODC8" s="106"/>
      <c r="ODG8" s="106"/>
      <c r="ODK8" s="106"/>
      <c r="ODO8" s="106"/>
      <c r="ODS8" s="106"/>
      <c r="ODW8" s="106"/>
      <c r="OEA8" s="106"/>
      <c r="OEE8" s="106"/>
      <c r="OEI8" s="106"/>
      <c r="OEM8" s="106"/>
      <c r="OEQ8" s="106"/>
      <c r="OEU8" s="106"/>
      <c r="OEY8" s="106"/>
      <c r="OFC8" s="106"/>
      <c r="OFG8" s="106"/>
      <c r="OFK8" s="106"/>
      <c r="OFO8" s="106"/>
      <c r="OFS8" s="106"/>
      <c r="OFW8" s="106"/>
      <c r="OGA8" s="106"/>
      <c r="OGE8" s="106"/>
      <c r="OGI8" s="106"/>
      <c r="OGM8" s="106"/>
      <c r="OGQ8" s="106"/>
      <c r="OGU8" s="106"/>
      <c r="OGY8" s="106"/>
      <c r="OHC8" s="106"/>
      <c r="OHG8" s="106"/>
      <c r="OHK8" s="106"/>
      <c r="OHO8" s="106"/>
      <c r="OHS8" s="106"/>
      <c r="OHW8" s="106"/>
      <c r="OIA8" s="106"/>
      <c r="OIE8" s="106"/>
      <c r="OII8" s="106"/>
      <c r="OIM8" s="106"/>
      <c r="OIQ8" s="106"/>
      <c r="OIU8" s="106"/>
      <c r="OIY8" s="106"/>
      <c r="OJC8" s="106"/>
      <c r="OJG8" s="106"/>
      <c r="OJK8" s="106"/>
      <c r="OJO8" s="106"/>
      <c r="OJS8" s="106"/>
      <c r="OJW8" s="106"/>
      <c r="OKA8" s="106"/>
      <c r="OKE8" s="106"/>
      <c r="OKI8" s="106"/>
      <c r="OKM8" s="106"/>
      <c r="OKQ8" s="106"/>
      <c r="OKU8" s="106"/>
      <c r="OKY8" s="106"/>
      <c r="OLC8" s="106"/>
      <c r="OLG8" s="106"/>
      <c r="OLK8" s="106"/>
      <c r="OLO8" s="106"/>
      <c r="OLS8" s="106"/>
      <c r="OLW8" s="106"/>
      <c r="OMA8" s="106"/>
      <c r="OME8" s="106"/>
      <c r="OMI8" s="106"/>
      <c r="OMM8" s="106"/>
      <c r="OMQ8" s="106"/>
      <c r="OMU8" s="106"/>
      <c r="OMY8" s="106"/>
      <c r="ONC8" s="106"/>
      <c r="ONG8" s="106"/>
      <c r="ONK8" s="106"/>
      <c r="ONO8" s="106"/>
      <c r="ONS8" s="106"/>
      <c r="ONW8" s="106"/>
      <c r="OOA8" s="106"/>
      <c r="OOE8" s="106"/>
      <c r="OOI8" s="106"/>
      <c r="OOM8" s="106"/>
      <c r="OOQ8" s="106"/>
      <c r="OOU8" s="106"/>
      <c r="OOY8" s="106"/>
      <c r="OPC8" s="106"/>
      <c r="OPG8" s="106"/>
      <c r="OPK8" s="106"/>
      <c r="OPO8" s="106"/>
      <c r="OPS8" s="106"/>
      <c r="OPW8" s="106"/>
      <c r="OQA8" s="106"/>
      <c r="OQE8" s="106"/>
      <c r="OQI8" s="106"/>
      <c r="OQM8" s="106"/>
      <c r="OQQ8" s="106"/>
      <c r="OQU8" s="106"/>
      <c r="OQY8" s="106"/>
      <c r="ORC8" s="106"/>
      <c r="ORG8" s="106"/>
      <c r="ORK8" s="106"/>
      <c r="ORO8" s="106"/>
      <c r="ORS8" s="106"/>
      <c r="ORW8" s="106"/>
      <c r="OSA8" s="106"/>
      <c r="OSE8" s="106"/>
      <c r="OSI8" s="106"/>
      <c r="OSM8" s="106"/>
      <c r="OSQ8" s="106"/>
      <c r="OSU8" s="106"/>
      <c r="OSY8" s="106"/>
      <c r="OTC8" s="106"/>
      <c r="OTG8" s="106"/>
      <c r="OTK8" s="106"/>
      <c r="OTO8" s="106"/>
      <c r="OTS8" s="106"/>
      <c r="OTW8" s="106"/>
      <c r="OUA8" s="106"/>
      <c r="OUE8" s="106"/>
      <c r="OUI8" s="106"/>
      <c r="OUM8" s="106"/>
      <c r="OUQ8" s="106"/>
      <c r="OUU8" s="106"/>
      <c r="OUY8" s="106"/>
      <c r="OVC8" s="106"/>
      <c r="OVG8" s="106"/>
      <c r="OVK8" s="106"/>
      <c r="OVO8" s="106"/>
      <c r="OVS8" s="106"/>
      <c r="OVW8" s="106"/>
      <c r="OWA8" s="106"/>
      <c r="OWE8" s="106"/>
      <c r="OWI8" s="106"/>
      <c r="OWM8" s="106"/>
      <c r="OWQ8" s="106"/>
      <c r="OWU8" s="106"/>
      <c r="OWY8" s="106"/>
      <c r="OXC8" s="106"/>
      <c r="OXG8" s="106"/>
      <c r="OXK8" s="106"/>
      <c r="OXO8" s="106"/>
      <c r="OXS8" s="106"/>
      <c r="OXW8" s="106"/>
      <c r="OYA8" s="106"/>
      <c r="OYE8" s="106"/>
      <c r="OYI8" s="106"/>
      <c r="OYM8" s="106"/>
      <c r="OYQ8" s="106"/>
      <c r="OYU8" s="106"/>
      <c r="OYY8" s="106"/>
      <c r="OZC8" s="106"/>
      <c r="OZG8" s="106"/>
      <c r="OZK8" s="106"/>
      <c r="OZO8" s="106"/>
      <c r="OZS8" s="106"/>
      <c r="OZW8" s="106"/>
      <c r="PAA8" s="106"/>
      <c r="PAE8" s="106"/>
      <c r="PAI8" s="106"/>
      <c r="PAM8" s="106"/>
      <c r="PAQ8" s="106"/>
      <c r="PAU8" s="106"/>
      <c r="PAY8" s="106"/>
      <c r="PBC8" s="106"/>
      <c r="PBG8" s="106"/>
      <c r="PBK8" s="106"/>
      <c r="PBO8" s="106"/>
      <c r="PBS8" s="106"/>
      <c r="PBW8" s="106"/>
      <c r="PCA8" s="106"/>
      <c r="PCE8" s="106"/>
      <c r="PCI8" s="106"/>
      <c r="PCM8" s="106"/>
      <c r="PCQ8" s="106"/>
      <c r="PCU8" s="106"/>
      <c r="PCY8" s="106"/>
      <c r="PDC8" s="106"/>
      <c r="PDG8" s="106"/>
      <c r="PDK8" s="106"/>
      <c r="PDO8" s="106"/>
      <c r="PDS8" s="106"/>
      <c r="PDW8" s="106"/>
      <c r="PEA8" s="106"/>
      <c r="PEE8" s="106"/>
      <c r="PEI8" s="106"/>
      <c r="PEM8" s="106"/>
      <c r="PEQ8" s="106"/>
      <c r="PEU8" s="106"/>
      <c r="PEY8" s="106"/>
      <c r="PFC8" s="106"/>
      <c r="PFG8" s="106"/>
      <c r="PFK8" s="106"/>
      <c r="PFO8" s="106"/>
      <c r="PFS8" s="106"/>
      <c r="PFW8" s="106"/>
      <c r="PGA8" s="106"/>
      <c r="PGE8" s="106"/>
      <c r="PGI8" s="106"/>
      <c r="PGM8" s="106"/>
      <c r="PGQ8" s="106"/>
      <c r="PGU8" s="106"/>
      <c r="PGY8" s="106"/>
      <c r="PHC8" s="106"/>
      <c r="PHG8" s="106"/>
      <c r="PHK8" s="106"/>
      <c r="PHO8" s="106"/>
      <c r="PHS8" s="106"/>
      <c r="PHW8" s="106"/>
      <c r="PIA8" s="106"/>
      <c r="PIE8" s="106"/>
      <c r="PII8" s="106"/>
      <c r="PIM8" s="106"/>
      <c r="PIQ8" s="106"/>
      <c r="PIU8" s="106"/>
      <c r="PIY8" s="106"/>
      <c r="PJC8" s="106"/>
      <c r="PJG8" s="106"/>
      <c r="PJK8" s="106"/>
      <c r="PJO8" s="106"/>
      <c r="PJS8" s="106"/>
      <c r="PJW8" s="106"/>
      <c r="PKA8" s="106"/>
      <c r="PKE8" s="106"/>
      <c r="PKI8" s="106"/>
      <c r="PKM8" s="106"/>
      <c r="PKQ8" s="106"/>
      <c r="PKU8" s="106"/>
      <c r="PKY8" s="106"/>
      <c r="PLC8" s="106"/>
      <c r="PLG8" s="106"/>
      <c r="PLK8" s="106"/>
      <c r="PLO8" s="106"/>
      <c r="PLS8" s="106"/>
      <c r="PLW8" s="106"/>
      <c r="PMA8" s="106"/>
      <c r="PME8" s="106"/>
      <c r="PMI8" s="106"/>
      <c r="PMM8" s="106"/>
      <c r="PMQ8" s="106"/>
      <c r="PMU8" s="106"/>
      <c r="PMY8" s="106"/>
      <c r="PNC8" s="106"/>
      <c r="PNG8" s="106"/>
      <c r="PNK8" s="106"/>
      <c r="PNO8" s="106"/>
      <c r="PNS8" s="106"/>
      <c r="PNW8" s="106"/>
      <c r="POA8" s="106"/>
      <c r="POE8" s="106"/>
      <c r="POI8" s="106"/>
      <c r="POM8" s="106"/>
      <c r="POQ8" s="106"/>
      <c r="POU8" s="106"/>
      <c r="POY8" s="106"/>
      <c r="PPC8" s="106"/>
      <c r="PPG8" s="106"/>
      <c r="PPK8" s="106"/>
      <c r="PPO8" s="106"/>
      <c r="PPS8" s="106"/>
      <c r="PPW8" s="106"/>
      <c r="PQA8" s="106"/>
      <c r="PQE8" s="106"/>
      <c r="PQI8" s="106"/>
      <c r="PQM8" s="106"/>
      <c r="PQQ8" s="106"/>
      <c r="PQU8" s="106"/>
      <c r="PQY8" s="106"/>
      <c r="PRC8" s="106"/>
      <c r="PRG8" s="106"/>
      <c r="PRK8" s="106"/>
      <c r="PRO8" s="106"/>
      <c r="PRS8" s="106"/>
      <c r="PRW8" s="106"/>
      <c r="PSA8" s="106"/>
      <c r="PSE8" s="106"/>
      <c r="PSI8" s="106"/>
      <c r="PSM8" s="106"/>
      <c r="PSQ8" s="106"/>
      <c r="PSU8" s="106"/>
      <c r="PSY8" s="106"/>
      <c r="PTC8" s="106"/>
      <c r="PTG8" s="106"/>
      <c r="PTK8" s="106"/>
      <c r="PTO8" s="106"/>
      <c r="PTS8" s="106"/>
      <c r="PTW8" s="106"/>
      <c r="PUA8" s="106"/>
      <c r="PUE8" s="106"/>
      <c r="PUI8" s="106"/>
      <c r="PUM8" s="106"/>
      <c r="PUQ8" s="106"/>
      <c r="PUU8" s="106"/>
      <c r="PUY8" s="106"/>
      <c r="PVC8" s="106"/>
      <c r="PVG8" s="106"/>
      <c r="PVK8" s="106"/>
      <c r="PVO8" s="106"/>
      <c r="PVS8" s="106"/>
      <c r="PVW8" s="106"/>
      <c r="PWA8" s="106"/>
      <c r="PWE8" s="106"/>
      <c r="PWI8" s="106"/>
      <c r="PWM8" s="106"/>
      <c r="PWQ8" s="106"/>
      <c r="PWU8" s="106"/>
      <c r="PWY8" s="106"/>
      <c r="PXC8" s="106"/>
      <c r="PXG8" s="106"/>
      <c r="PXK8" s="106"/>
      <c r="PXO8" s="106"/>
      <c r="PXS8" s="106"/>
      <c r="PXW8" s="106"/>
      <c r="PYA8" s="106"/>
      <c r="PYE8" s="106"/>
      <c r="PYI8" s="106"/>
      <c r="PYM8" s="106"/>
      <c r="PYQ8" s="106"/>
      <c r="PYU8" s="106"/>
      <c r="PYY8" s="106"/>
      <c r="PZC8" s="106"/>
      <c r="PZG8" s="106"/>
      <c r="PZK8" s="106"/>
      <c r="PZO8" s="106"/>
      <c r="PZS8" s="106"/>
      <c r="PZW8" s="106"/>
      <c r="QAA8" s="106"/>
      <c r="QAE8" s="106"/>
      <c r="QAI8" s="106"/>
      <c r="QAM8" s="106"/>
      <c r="QAQ8" s="106"/>
      <c r="QAU8" s="106"/>
      <c r="QAY8" s="106"/>
      <c r="QBC8" s="106"/>
      <c r="QBG8" s="106"/>
      <c r="QBK8" s="106"/>
      <c r="QBO8" s="106"/>
      <c r="QBS8" s="106"/>
      <c r="QBW8" s="106"/>
      <c r="QCA8" s="106"/>
      <c r="QCE8" s="106"/>
      <c r="QCI8" s="106"/>
      <c r="QCM8" s="106"/>
      <c r="QCQ8" s="106"/>
      <c r="QCU8" s="106"/>
      <c r="QCY8" s="106"/>
      <c r="QDC8" s="106"/>
      <c r="QDG8" s="106"/>
      <c r="QDK8" s="106"/>
      <c r="QDO8" s="106"/>
      <c r="QDS8" s="106"/>
      <c r="QDW8" s="106"/>
      <c r="QEA8" s="106"/>
      <c r="QEE8" s="106"/>
      <c r="QEI8" s="106"/>
      <c r="QEM8" s="106"/>
      <c r="QEQ8" s="106"/>
      <c r="QEU8" s="106"/>
      <c r="QEY8" s="106"/>
      <c r="QFC8" s="106"/>
      <c r="QFG8" s="106"/>
      <c r="QFK8" s="106"/>
      <c r="QFO8" s="106"/>
      <c r="QFS8" s="106"/>
      <c r="QFW8" s="106"/>
      <c r="QGA8" s="106"/>
      <c r="QGE8" s="106"/>
      <c r="QGI8" s="106"/>
      <c r="QGM8" s="106"/>
      <c r="QGQ8" s="106"/>
      <c r="QGU8" s="106"/>
      <c r="QGY8" s="106"/>
      <c r="QHC8" s="106"/>
      <c r="QHG8" s="106"/>
      <c r="QHK8" s="106"/>
      <c r="QHO8" s="106"/>
      <c r="QHS8" s="106"/>
      <c r="QHW8" s="106"/>
      <c r="QIA8" s="106"/>
      <c r="QIE8" s="106"/>
      <c r="QII8" s="106"/>
      <c r="QIM8" s="106"/>
      <c r="QIQ8" s="106"/>
      <c r="QIU8" s="106"/>
      <c r="QIY8" s="106"/>
      <c r="QJC8" s="106"/>
      <c r="QJG8" s="106"/>
      <c r="QJK8" s="106"/>
      <c r="QJO8" s="106"/>
      <c r="QJS8" s="106"/>
      <c r="QJW8" s="106"/>
      <c r="QKA8" s="106"/>
      <c r="QKE8" s="106"/>
      <c r="QKI8" s="106"/>
      <c r="QKM8" s="106"/>
      <c r="QKQ8" s="106"/>
      <c r="QKU8" s="106"/>
      <c r="QKY8" s="106"/>
      <c r="QLC8" s="106"/>
      <c r="QLG8" s="106"/>
      <c r="QLK8" s="106"/>
      <c r="QLO8" s="106"/>
      <c r="QLS8" s="106"/>
      <c r="QLW8" s="106"/>
      <c r="QMA8" s="106"/>
      <c r="QME8" s="106"/>
      <c r="QMI8" s="106"/>
      <c r="QMM8" s="106"/>
      <c r="QMQ8" s="106"/>
      <c r="QMU8" s="106"/>
      <c r="QMY8" s="106"/>
      <c r="QNC8" s="106"/>
      <c r="QNG8" s="106"/>
      <c r="QNK8" s="106"/>
      <c r="QNO8" s="106"/>
      <c r="QNS8" s="106"/>
      <c r="QNW8" s="106"/>
      <c r="QOA8" s="106"/>
      <c r="QOE8" s="106"/>
      <c r="QOI8" s="106"/>
      <c r="QOM8" s="106"/>
      <c r="QOQ8" s="106"/>
      <c r="QOU8" s="106"/>
      <c r="QOY8" s="106"/>
      <c r="QPC8" s="106"/>
      <c r="QPG8" s="106"/>
      <c r="QPK8" s="106"/>
      <c r="QPO8" s="106"/>
      <c r="QPS8" s="106"/>
      <c r="QPW8" s="106"/>
      <c r="QQA8" s="106"/>
      <c r="QQE8" s="106"/>
      <c r="QQI8" s="106"/>
      <c r="QQM8" s="106"/>
      <c r="QQQ8" s="106"/>
      <c r="QQU8" s="106"/>
      <c r="QQY8" s="106"/>
      <c r="QRC8" s="106"/>
      <c r="QRG8" s="106"/>
      <c r="QRK8" s="106"/>
      <c r="QRO8" s="106"/>
      <c r="QRS8" s="106"/>
      <c r="QRW8" s="106"/>
      <c r="QSA8" s="106"/>
      <c r="QSE8" s="106"/>
      <c r="QSI8" s="106"/>
      <c r="QSM8" s="106"/>
      <c r="QSQ8" s="106"/>
      <c r="QSU8" s="106"/>
      <c r="QSY8" s="106"/>
      <c r="QTC8" s="106"/>
      <c r="QTG8" s="106"/>
      <c r="QTK8" s="106"/>
      <c r="QTO8" s="106"/>
      <c r="QTS8" s="106"/>
      <c r="QTW8" s="106"/>
      <c r="QUA8" s="106"/>
      <c r="QUE8" s="106"/>
      <c r="QUI8" s="106"/>
      <c r="QUM8" s="106"/>
      <c r="QUQ8" s="106"/>
      <c r="QUU8" s="106"/>
      <c r="QUY8" s="106"/>
      <c r="QVC8" s="106"/>
      <c r="QVG8" s="106"/>
      <c r="QVK8" s="106"/>
      <c r="QVO8" s="106"/>
      <c r="QVS8" s="106"/>
      <c r="QVW8" s="106"/>
      <c r="QWA8" s="106"/>
      <c r="QWE8" s="106"/>
      <c r="QWI8" s="106"/>
      <c r="QWM8" s="106"/>
      <c r="QWQ8" s="106"/>
      <c r="QWU8" s="106"/>
      <c r="QWY8" s="106"/>
      <c r="QXC8" s="106"/>
      <c r="QXG8" s="106"/>
      <c r="QXK8" s="106"/>
      <c r="QXO8" s="106"/>
      <c r="QXS8" s="106"/>
      <c r="QXW8" s="106"/>
      <c r="QYA8" s="106"/>
      <c r="QYE8" s="106"/>
      <c r="QYI8" s="106"/>
      <c r="QYM8" s="106"/>
      <c r="QYQ8" s="106"/>
      <c r="QYU8" s="106"/>
      <c r="QYY8" s="106"/>
      <c r="QZC8" s="106"/>
      <c r="QZG8" s="106"/>
      <c r="QZK8" s="106"/>
      <c r="QZO8" s="106"/>
      <c r="QZS8" s="106"/>
      <c r="QZW8" s="106"/>
      <c r="RAA8" s="106"/>
      <c r="RAE8" s="106"/>
      <c r="RAI8" s="106"/>
      <c r="RAM8" s="106"/>
      <c r="RAQ8" s="106"/>
      <c r="RAU8" s="106"/>
      <c r="RAY8" s="106"/>
      <c r="RBC8" s="106"/>
      <c r="RBG8" s="106"/>
      <c r="RBK8" s="106"/>
      <c r="RBO8" s="106"/>
      <c r="RBS8" s="106"/>
      <c r="RBW8" s="106"/>
      <c r="RCA8" s="106"/>
      <c r="RCE8" s="106"/>
      <c r="RCI8" s="106"/>
      <c r="RCM8" s="106"/>
      <c r="RCQ8" s="106"/>
      <c r="RCU8" s="106"/>
      <c r="RCY8" s="106"/>
      <c r="RDC8" s="106"/>
      <c r="RDG8" s="106"/>
      <c r="RDK8" s="106"/>
      <c r="RDO8" s="106"/>
      <c r="RDS8" s="106"/>
      <c r="RDW8" s="106"/>
      <c r="REA8" s="106"/>
      <c r="REE8" s="106"/>
      <c r="REI8" s="106"/>
      <c r="REM8" s="106"/>
      <c r="REQ8" s="106"/>
      <c r="REU8" s="106"/>
      <c r="REY8" s="106"/>
      <c r="RFC8" s="106"/>
      <c r="RFG8" s="106"/>
      <c r="RFK8" s="106"/>
      <c r="RFO8" s="106"/>
      <c r="RFS8" s="106"/>
      <c r="RFW8" s="106"/>
      <c r="RGA8" s="106"/>
      <c r="RGE8" s="106"/>
      <c r="RGI8" s="106"/>
      <c r="RGM8" s="106"/>
      <c r="RGQ8" s="106"/>
      <c r="RGU8" s="106"/>
      <c r="RGY8" s="106"/>
      <c r="RHC8" s="106"/>
      <c r="RHG8" s="106"/>
      <c r="RHK8" s="106"/>
      <c r="RHO8" s="106"/>
      <c r="RHS8" s="106"/>
      <c r="RHW8" s="106"/>
      <c r="RIA8" s="106"/>
      <c r="RIE8" s="106"/>
      <c r="RII8" s="106"/>
      <c r="RIM8" s="106"/>
      <c r="RIQ8" s="106"/>
      <c r="RIU8" s="106"/>
      <c r="RIY8" s="106"/>
      <c r="RJC8" s="106"/>
      <c r="RJG8" s="106"/>
      <c r="RJK8" s="106"/>
      <c r="RJO8" s="106"/>
      <c r="RJS8" s="106"/>
      <c r="RJW8" s="106"/>
      <c r="RKA8" s="106"/>
      <c r="RKE8" s="106"/>
      <c r="RKI8" s="106"/>
      <c r="RKM8" s="106"/>
      <c r="RKQ8" s="106"/>
      <c r="RKU8" s="106"/>
      <c r="RKY8" s="106"/>
      <c r="RLC8" s="106"/>
      <c r="RLG8" s="106"/>
      <c r="RLK8" s="106"/>
      <c r="RLO8" s="106"/>
      <c r="RLS8" s="106"/>
      <c r="RLW8" s="106"/>
      <c r="RMA8" s="106"/>
      <c r="RME8" s="106"/>
      <c r="RMI8" s="106"/>
      <c r="RMM8" s="106"/>
      <c r="RMQ8" s="106"/>
      <c r="RMU8" s="106"/>
      <c r="RMY8" s="106"/>
      <c r="RNC8" s="106"/>
      <c r="RNG8" s="106"/>
      <c r="RNK8" s="106"/>
      <c r="RNO8" s="106"/>
      <c r="RNS8" s="106"/>
      <c r="RNW8" s="106"/>
      <c r="ROA8" s="106"/>
      <c r="ROE8" s="106"/>
      <c r="ROI8" s="106"/>
      <c r="ROM8" s="106"/>
      <c r="ROQ8" s="106"/>
      <c r="ROU8" s="106"/>
      <c r="ROY8" s="106"/>
      <c r="RPC8" s="106"/>
      <c r="RPG8" s="106"/>
      <c r="RPK8" s="106"/>
      <c r="RPO8" s="106"/>
      <c r="RPS8" s="106"/>
      <c r="RPW8" s="106"/>
      <c r="RQA8" s="106"/>
      <c r="RQE8" s="106"/>
      <c r="RQI8" s="106"/>
      <c r="RQM8" s="106"/>
      <c r="RQQ8" s="106"/>
      <c r="RQU8" s="106"/>
      <c r="RQY8" s="106"/>
      <c r="RRC8" s="106"/>
      <c r="RRG8" s="106"/>
      <c r="RRK8" s="106"/>
      <c r="RRO8" s="106"/>
      <c r="RRS8" s="106"/>
      <c r="RRW8" s="106"/>
      <c r="RSA8" s="106"/>
      <c r="RSE8" s="106"/>
      <c r="RSI8" s="106"/>
      <c r="RSM8" s="106"/>
      <c r="RSQ8" s="106"/>
      <c r="RSU8" s="106"/>
      <c r="RSY8" s="106"/>
      <c r="RTC8" s="106"/>
      <c r="RTG8" s="106"/>
      <c r="RTK8" s="106"/>
      <c r="RTO8" s="106"/>
      <c r="RTS8" s="106"/>
      <c r="RTW8" s="106"/>
      <c r="RUA8" s="106"/>
      <c r="RUE8" s="106"/>
      <c r="RUI8" s="106"/>
      <c r="RUM8" s="106"/>
      <c r="RUQ8" s="106"/>
      <c r="RUU8" s="106"/>
      <c r="RUY8" s="106"/>
      <c r="RVC8" s="106"/>
      <c r="RVG8" s="106"/>
      <c r="RVK8" s="106"/>
      <c r="RVO8" s="106"/>
      <c r="RVS8" s="106"/>
      <c r="RVW8" s="106"/>
      <c r="RWA8" s="106"/>
      <c r="RWE8" s="106"/>
      <c r="RWI8" s="106"/>
      <c r="RWM8" s="106"/>
      <c r="RWQ8" s="106"/>
      <c r="RWU8" s="106"/>
      <c r="RWY8" s="106"/>
      <c r="RXC8" s="106"/>
      <c r="RXG8" s="106"/>
      <c r="RXK8" s="106"/>
      <c r="RXO8" s="106"/>
      <c r="RXS8" s="106"/>
      <c r="RXW8" s="106"/>
      <c r="RYA8" s="106"/>
      <c r="RYE8" s="106"/>
      <c r="RYI8" s="106"/>
      <c r="RYM8" s="106"/>
      <c r="RYQ8" s="106"/>
      <c r="RYU8" s="106"/>
      <c r="RYY8" s="106"/>
      <c r="RZC8" s="106"/>
      <c r="RZG8" s="106"/>
      <c r="RZK8" s="106"/>
      <c r="RZO8" s="106"/>
      <c r="RZS8" s="106"/>
      <c r="RZW8" s="106"/>
      <c r="SAA8" s="106"/>
      <c r="SAE8" s="106"/>
      <c r="SAI8" s="106"/>
      <c r="SAM8" s="106"/>
      <c r="SAQ8" s="106"/>
      <c r="SAU8" s="106"/>
      <c r="SAY8" s="106"/>
      <c r="SBC8" s="106"/>
      <c r="SBG8" s="106"/>
      <c r="SBK8" s="106"/>
      <c r="SBO8" s="106"/>
      <c r="SBS8" s="106"/>
      <c r="SBW8" s="106"/>
      <c r="SCA8" s="106"/>
      <c r="SCE8" s="106"/>
      <c r="SCI8" s="106"/>
      <c r="SCM8" s="106"/>
      <c r="SCQ8" s="106"/>
      <c r="SCU8" s="106"/>
      <c r="SCY8" s="106"/>
      <c r="SDC8" s="106"/>
      <c r="SDG8" s="106"/>
      <c r="SDK8" s="106"/>
      <c r="SDO8" s="106"/>
      <c r="SDS8" s="106"/>
      <c r="SDW8" s="106"/>
      <c r="SEA8" s="106"/>
      <c r="SEE8" s="106"/>
      <c r="SEI8" s="106"/>
      <c r="SEM8" s="106"/>
      <c r="SEQ8" s="106"/>
      <c r="SEU8" s="106"/>
      <c r="SEY8" s="106"/>
      <c r="SFC8" s="106"/>
      <c r="SFG8" s="106"/>
      <c r="SFK8" s="106"/>
      <c r="SFO8" s="106"/>
      <c r="SFS8" s="106"/>
      <c r="SFW8" s="106"/>
      <c r="SGA8" s="106"/>
      <c r="SGE8" s="106"/>
      <c r="SGI8" s="106"/>
      <c r="SGM8" s="106"/>
      <c r="SGQ8" s="106"/>
      <c r="SGU8" s="106"/>
      <c r="SGY8" s="106"/>
      <c r="SHC8" s="106"/>
      <c r="SHG8" s="106"/>
      <c r="SHK8" s="106"/>
      <c r="SHO8" s="106"/>
      <c r="SHS8" s="106"/>
      <c r="SHW8" s="106"/>
      <c r="SIA8" s="106"/>
      <c r="SIE8" s="106"/>
      <c r="SII8" s="106"/>
      <c r="SIM8" s="106"/>
      <c r="SIQ8" s="106"/>
      <c r="SIU8" s="106"/>
      <c r="SIY8" s="106"/>
      <c r="SJC8" s="106"/>
      <c r="SJG8" s="106"/>
      <c r="SJK8" s="106"/>
      <c r="SJO8" s="106"/>
      <c r="SJS8" s="106"/>
      <c r="SJW8" s="106"/>
      <c r="SKA8" s="106"/>
      <c r="SKE8" s="106"/>
      <c r="SKI8" s="106"/>
      <c r="SKM8" s="106"/>
      <c r="SKQ8" s="106"/>
      <c r="SKU8" s="106"/>
      <c r="SKY8" s="106"/>
      <c r="SLC8" s="106"/>
      <c r="SLG8" s="106"/>
      <c r="SLK8" s="106"/>
      <c r="SLO8" s="106"/>
      <c r="SLS8" s="106"/>
      <c r="SLW8" s="106"/>
      <c r="SMA8" s="106"/>
      <c r="SME8" s="106"/>
      <c r="SMI8" s="106"/>
      <c r="SMM8" s="106"/>
      <c r="SMQ8" s="106"/>
      <c r="SMU8" s="106"/>
      <c r="SMY8" s="106"/>
      <c r="SNC8" s="106"/>
      <c r="SNG8" s="106"/>
      <c r="SNK8" s="106"/>
      <c r="SNO8" s="106"/>
      <c r="SNS8" s="106"/>
      <c r="SNW8" s="106"/>
      <c r="SOA8" s="106"/>
      <c r="SOE8" s="106"/>
      <c r="SOI8" s="106"/>
      <c r="SOM8" s="106"/>
      <c r="SOQ8" s="106"/>
      <c r="SOU8" s="106"/>
      <c r="SOY8" s="106"/>
      <c r="SPC8" s="106"/>
      <c r="SPG8" s="106"/>
      <c r="SPK8" s="106"/>
      <c r="SPO8" s="106"/>
      <c r="SPS8" s="106"/>
      <c r="SPW8" s="106"/>
      <c r="SQA8" s="106"/>
      <c r="SQE8" s="106"/>
      <c r="SQI8" s="106"/>
      <c r="SQM8" s="106"/>
      <c r="SQQ8" s="106"/>
      <c r="SQU8" s="106"/>
      <c r="SQY8" s="106"/>
      <c r="SRC8" s="106"/>
      <c r="SRG8" s="106"/>
      <c r="SRK8" s="106"/>
      <c r="SRO8" s="106"/>
      <c r="SRS8" s="106"/>
      <c r="SRW8" s="106"/>
      <c r="SSA8" s="106"/>
      <c r="SSE8" s="106"/>
      <c r="SSI8" s="106"/>
      <c r="SSM8" s="106"/>
      <c r="SSQ8" s="106"/>
      <c r="SSU8" s="106"/>
      <c r="SSY8" s="106"/>
      <c r="STC8" s="106"/>
      <c r="STG8" s="106"/>
      <c r="STK8" s="106"/>
      <c r="STO8" s="106"/>
      <c r="STS8" s="106"/>
      <c r="STW8" s="106"/>
      <c r="SUA8" s="106"/>
      <c r="SUE8" s="106"/>
      <c r="SUI8" s="106"/>
      <c r="SUM8" s="106"/>
      <c r="SUQ8" s="106"/>
      <c r="SUU8" s="106"/>
      <c r="SUY8" s="106"/>
      <c r="SVC8" s="106"/>
      <c r="SVG8" s="106"/>
      <c r="SVK8" s="106"/>
      <c r="SVO8" s="106"/>
      <c r="SVS8" s="106"/>
      <c r="SVW8" s="106"/>
      <c r="SWA8" s="106"/>
      <c r="SWE8" s="106"/>
      <c r="SWI8" s="106"/>
      <c r="SWM8" s="106"/>
      <c r="SWQ8" s="106"/>
      <c r="SWU8" s="106"/>
      <c r="SWY8" s="106"/>
      <c r="SXC8" s="106"/>
      <c r="SXG8" s="106"/>
      <c r="SXK8" s="106"/>
      <c r="SXO8" s="106"/>
      <c r="SXS8" s="106"/>
      <c r="SXW8" s="106"/>
      <c r="SYA8" s="106"/>
      <c r="SYE8" s="106"/>
      <c r="SYI8" s="106"/>
      <c r="SYM8" s="106"/>
      <c r="SYQ8" s="106"/>
      <c r="SYU8" s="106"/>
      <c r="SYY8" s="106"/>
      <c r="SZC8" s="106"/>
      <c r="SZG8" s="106"/>
      <c r="SZK8" s="106"/>
      <c r="SZO8" s="106"/>
      <c r="SZS8" s="106"/>
      <c r="SZW8" s="106"/>
      <c r="TAA8" s="106"/>
      <c r="TAE8" s="106"/>
      <c r="TAI8" s="106"/>
      <c r="TAM8" s="106"/>
      <c r="TAQ8" s="106"/>
      <c r="TAU8" s="106"/>
      <c r="TAY8" s="106"/>
      <c r="TBC8" s="106"/>
      <c r="TBG8" s="106"/>
      <c r="TBK8" s="106"/>
      <c r="TBO8" s="106"/>
      <c r="TBS8" s="106"/>
      <c r="TBW8" s="106"/>
      <c r="TCA8" s="106"/>
      <c r="TCE8" s="106"/>
      <c r="TCI8" s="106"/>
      <c r="TCM8" s="106"/>
      <c r="TCQ8" s="106"/>
      <c r="TCU8" s="106"/>
      <c r="TCY8" s="106"/>
      <c r="TDC8" s="106"/>
      <c r="TDG8" s="106"/>
      <c r="TDK8" s="106"/>
      <c r="TDO8" s="106"/>
      <c r="TDS8" s="106"/>
      <c r="TDW8" s="106"/>
      <c r="TEA8" s="106"/>
      <c r="TEE8" s="106"/>
      <c r="TEI8" s="106"/>
      <c r="TEM8" s="106"/>
      <c r="TEQ8" s="106"/>
      <c r="TEU8" s="106"/>
      <c r="TEY8" s="106"/>
      <c r="TFC8" s="106"/>
      <c r="TFG8" s="106"/>
      <c r="TFK8" s="106"/>
      <c r="TFO8" s="106"/>
      <c r="TFS8" s="106"/>
      <c r="TFW8" s="106"/>
      <c r="TGA8" s="106"/>
      <c r="TGE8" s="106"/>
      <c r="TGI8" s="106"/>
      <c r="TGM8" s="106"/>
      <c r="TGQ8" s="106"/>
      <c r="TGU8" s="106"/>
      <c r="TGY8" s="106"/>
      <c r="THC8" s="106"/>
      <c r="THG8" s="106"/>
      <c r="THK8" s="106"/>
      <c r="THO8" s="106"/>
      <c r="THS8" s="106"/>
      <c r="THW8" s="106"/>
      <c r="TIA8" s="106"/>
      <c r="TIE8" s="106"/>
      <c r="TII8" s="106"/>
      <c r="TIM8" s="106"/>
      <c r="TIQ8" s="106"/>
      <c r="TIU8" s="106"/>
      <c r="TIY8" s="106"/>
      <c r="TJC8" s="106"/>
      <c r="TJG8" s="106"/>
      <c r="TJK8" s="106"/>
      <c r="TJO8" s="106"/>
      <c r="TJS8" s="106"/>
      <c r="TJW8" s="106"/>
      <c r="TKA8" s="106"/>
      <c r="TKE8" s="106"/>
      <c r="TKI8" s="106"/>
      <c r="TKM8" s="106"/>
      <c r="TKQ8" s="106"/>
      <c r="TKU8" s="106"/>
      <c r="TKY8" s="106"/>
      <c r="TLC8" s="106"/>
      <c r="TLG8" s="106"/>
      <c r="TLK8" s="106"/>
      <c r="TLO8" s="106"/>
      <c r="TLS8" s="106"/>
      <c r="TLW8" s="106"/>
      <c r="TMA8" s="106"/>
      <c r="TME8" s="106"/>
      <c r="TMI8" s="106"/>
      <c r="TMM8" s="106"/>
      <c r="TMQ8" s="106"/>
      <c r="TMU8" s="106"/>
      <c r="TMY8" s="106"/>
      <c r="TNC8" s="106"/>
      <c r="TNG8" s="106"/>
      <c r="TNK8" s="106"/>
      <c r="TNO8" s="106"/>
      <c r="TNS8" s="106"/>
      <c r="TNW8" s="106"/>
      <c r="TOA8" s="106"/>
      <c r="TOE8" s="106"/>
      <c r="TOI8" s="106"/>
      <c r="TOM8" s="106"/>
      <c r="TOQ8" s="106"/>
      <c r="TOU8" s="106"/>
      <c r="TOY8" s="106"/>
      <c r="TPC8" s="106"/>
      <c r="TPG8" s="106"/>
      <c r="TPK8" s="106"/>
      <c r="TPO8" s="106"/>
      <c r="TPS8" s="106"/>
      <c r="TPW8" s="106"/>
      <c r="TQA8" s="106"/>
      <c r="TQE8" s="106"/>
      <c r="TQI8" s="106"/>
      <c r="TQM8" s="106"/>
      <c r="TQQ8" s="106"/>
      <c r="TQU8" s="106"/>
      <c r="TQY8" s="106"/>
      <c r="TRC8" s="106"/>
      <c r="TRG8" s="106"/>
      <c r="TRK8" s="106"/>
      <c r="TRO8" s="106"/>
      <c r="TRS8" s="106"/>
      <c r="TRW8" s="106"/>
      <c r="TSA8" s="106"/>
      <c r="TSE8" s="106"/>
      <c r="TSI8" s="106"/>
      <c r="TSM8" s="106"/>
      <c r="TSQ8" s="106"/>
      <c r="TSU8" s="106"/>
      <c r="TSY8" s="106"/>
      <c r="TTC8" s="106"/>
      <c r="TTG8" s="106"/>
      <c r="TTK8" s="106"/>
      <c r="TTO8" s="106"/>
      <c r="TTS8" s="106"/>
      <c r="TTW8" s="106"/>
      <c r="TUA8" s="106"/>
      <c r="TUE8" s="106"/>
      <c r="TUI8" s="106"/>
      <c r="TUM8" s="106"/>
      <c r="TUQ8" s="106"/>
      <c r="TUU8" s="106"/>
      <c r="TUY8" s="106"/>
      <c r="TVC8" s="106"/>
      <c r="TVG8" s="106"/>
      <c r="TVK8" s="106"/>
      <c r="TVO8" s="106"/>
      <c r="TVS8" s="106"/>
      <c r="TVW8" s="106"/>
      <c r="TWA8" s="106"/>
      <c r="TWE8" s="106"/>
      <c r="TWI8" s="106"/>
      <c r="TWM8" s="106"/>
      <c r="TWQ8" s="106"/>
      <c r="TWU8" s="106"/>
      <c r="TWY8" s="106"/>
      <c r="TXC8" s="106"/>
      <c r="TXG8" s="106"/>
      <c r="TXK8" s="106"/>
      <c r="TXO8" s="106"/>
      <c r="TXS8" s="106"/>
      <c r="TXW8" s="106"/>
      <c r="TYA8" s="106"/>
      <c r="TYE8" s="106"/>
      <c r="TYI8" s="106"/>
      <c r="TYM8" s="106"/>
      <c r="TYQ8" s="106"/>
      <c r="TYU8" s="106"/>
      <c r="TYY8" s="106"/>
      <c r="TZC8" s="106"/>
      <c r="TZG8" s="106"/>
      <c r="TZK8" s="106"/>
      <c r="TZO8" s="106"/>
      <c r="TZS8" s="106"/>
      <c r="TZW8" s="106"/>
      <c r="UAA8" s="106"/>
      <c r="UAE8" s="106"/>
      <c r="UAI8" s="106"/>
      <c r="UAM8" s="106"/>
      <c r="UAQ8" s="106"/>
      <c r="UAU8" s="106"/>
      <c r="UAY8" s="106"/>
      <c r="UBC8" s="106"/>
      <c r="UBG8" s="106"/>
      <c r="UBK8" s="106"/>
      <c r="UBO8" s="106"/>
      <c r="UBS8" s="106"/>
      <c r="UBW8" s="106"/>
      <c r="UCA8" s="106"/>
      <c r="UCE8" s="106"/>
      <c r="UCI8" s="106"/>
      <c r="UCM8" s="106"/>
      <c r="UCQ8" s="106"/>
      <c r="UCU8" s="106"/>
      <c r="UCY8" s="106"/>
      <c r="UDC8" s="106"/>
      <c r="UDG8" s="106"/>
      <c r="UDK8" s="106"/>
      <c r="UDO8" s="106"/>
      <c r="UDS8" s="106"/>
      <c r="UDW8" s="106"/>
      <c r="UEA8" s="106"/>
      <c r="UEE8" s="106"/>
      <c r="UEI8" s="106"/>
      <c r="UEM8" s="106"/>
      <c r="UEQ8" s="106"/>
      <c r="UEU8" s="106"/>
      <c r="UEY8" s="106"/>
      <c r="UFC8" s="106"/>
      <c r="UFG8" s="106"/>
      <c r="UFK8" s="106"/>
      <c r="UFO8" s="106"/>
      <c r="UFS8" s="106"/>
      <c r="UFW8" s="106"/>
      <c r="UGA8" s="106"/>
      <c r="UGE8" s="106"/>
      <c r="UGI8" s="106"/>
      <c r="UGM8" s="106"/>
      <c r="UGQ8" s="106"/>
      <c r="UGU8" s="106"/>
      <c r="UGY8" s="106"/>
      <c r="UHC8" s="106"/>
      <c r="UHG8" s="106"/>
      <c r="UHK8" s="106"/>
      <c r="UHO8" s="106"/>
      <c r="UHS8" s="106"/>
      <c r="UHW8" s="106"/>
      <c r="UIA8" s="106"/>
      <c r="UIE8" s="106"/>
      <c r="UII8" s="106"/>
      <c r="UIM8" s="106"/>
      <c r="UIQ8" s="106"/>
      <c r="UIU8" s="106"/>
      <c r="UIY8" s="106"/>
      <c r="UJC8" s="106"/>
      <c r="UJG8" s="106"/>
      <c r="UJK8" s="106"/>
      <c r="UJO8" s="106"/>
      <c r="UJS8" s="106"/>
      <c r="UJW8" s="106"/>
      <c r="UKA8" s="106"/>
      <c r="UKE8" s="106"/>
      <c r="UKI8" s="106"/>
      <c r="UKM8" s="106"/>
      <c r="UKQ8" s="106"/>
      <c r="UKU8" s="106"/>
      <c r="UKY8" s="106"/>
      <c r="ULC8" s="106"/>
      <c r="ULG8" s="106"/>
      <c r="ULK8" s="106"/>
      <c r="ULO8" s="106"/>
      <c r="ULS8" s="106"/>
      <c r="ULW8" s="106"/>
      <c r="UMA8" s="106"/>
      <c r="UME8" s="106"/>
      <c r="UMI8" s="106"/>
      <c r="UMM8" s="106"/>
      <c r="UMQ8" s="106"/>
      <c r="UMU8" s="106"/>
      <c r="UMY8" s="106"/>
      <c r="UNC8" s="106"/>
      <c r="UNG8" s="106"/>
      <c r="UNK8" s="106"/>
      <c r="UNO8" s="106"/>
      <c r="UNS8" s="106"/>
      <c r="UNW8" s="106"/>
      <c r="UOA8" s="106"/>
      <c r="UOE8" s="106"/>
      <c r="UOI8" s="106"/>
      <c r="UOM8" s="106"/>
      <c r="UOQ8" s="106"/>
      <c r="UOU8" s="106"/>
      <c r="UOY8" s="106"/>
      <c r="UPC8" s="106"/>
      <c r="UPG8" s="106"/>
      <c r="UPK8" s="106"/>
      <c r="UPO8" s="106"/>
      <c r="UPS8" s="106"/>
      <c r="UPW8" s="106"/>
      <c r="UQA8" s="106"/>
      <c r="UQE8" s="106"/>
      <c r="UQI8" s="106"/>
      <c r="UQM8" s="106"/>
      <c r="UQQ8" s="106"/>
      <c r="UQU8" s="106"/>
      <c r="UQY8" s="106"/>
      <c r="URC8" s="106"/>
      <c r="URG8" s="106"/>
      <c r="URK8" s="106"/>
      <c r="URO8" s="106"/>
      <c r="URS8" s="106"/>
      <c r="URW8" s="106"/>
      <c r="USA8" s="106"/>
      <c r="USE8" s="106"/>
      <c r="USI8" s="106"/>
      <c r="USM8" s="106"/>
      <c r="USQ8" s="106"/>
      <c r="USU8" s="106"/>
      <c r="USY8" s="106"/>
      <c r="UTC8" s="106"/>
      <c r="UTG8" s="106"/>
      <c r="UTK8" s="106"/>
      <c r="UTO8" s="106"/>
      <c r="UTS8" s="106"/>
      <c r="UTW8" s="106"/>
      <c r="UUA8" s="106"/>
      <c r="UUE8" s="106"/>
      <c r="UUI8" s="106"/>
      <c r="UUM8" s="106"/>
      <c r="UUQ8" s="106"/>
      <c r="UUU8" s="106"/>
      <c r="UUY8" s="106"/>
      <c r="UVC8" s="106"/>
      <c r="UVG8" s="106"/>
      <c r="UVK8" s="106"/>
      <c r="UVO8" s="106"/>
      <c r="UVS8" s="106"/>
      <c r="UVW8" s="106"/>
      <c r="UWA8" s="106"/>
      <c r="UWE8" s="106"/>
      <c r="UWI8" s="106"/>
      <c r="UWM8" s="106"/>
      <c r="UWQ8" s="106"/>
      <c r="UWU8" s="106"/>
      <c r="UWY8" s="106"/>
      <c r="UXC8" s="106"/>
      <c r="UXG8" s="106"/>
      <c r="UXK8" s="106"/>
      <c r="UXO8" s="106"/>
      <c r="UXS8" s="106"/>
      <c r="UXW8" s="106"/>
      <c r="UYA8" s="106"/>
      <c r="UYE8" s="106"/>
      <c r="UYI8" s="106"/>
      <c r="UYM8" s="106"/>
      <c r="UYQ8" s="106"/>
      <c r="UYU8" s="106"/>
      <c r="UYY8" s="106"/>
      <c r="UZC8" s="106"/>
      <c r="UZG8" s="106"/>
      <c r="UZK8" s="106"/>
      <c r="UZO8" s="106"/>
      <c r="UZS8" s="106"/>
      <c r="UZW8" s="106"/>
      <c r="VAA8" s="106"/>
      <c r="VAE8" s="106"/>
      <c r="VAI8" s="106"/>
      <c r="VAM8" s="106"/>
      <c r="VAQ8" s="106"/>
      <c r="VAU8" s="106"/>
      <c r="VAY8" s="106"/>
      <c r="VBC8" s="106"/>
      <c r="VBG8" s="106"/>
      <c r="VBK8" s="106"/>
      <c r="VBO8" s="106"/>
      <c r="VBS8" s="106"/>
      <c r="VBW8" s="106"/>
      <c r="VCA8" s="106"/>
      <c r="VCE8" s="106"/>
      <c r="VCI8" s="106"/>
      <c r="VCM8" s="106"/>
      <c r="VCQ8" s="106"/>
      <c r="VCU8" s="106"/>
      <c r="VCY8" s="106"/>
      <c r="VDC8" s="106"/>
      <c r="VDG8" s="106"/>
      <c r="VDK8" s="106"/>
      <c r="VDO8" s="106"/>
      <c r="VDS8" s="106"/>
      <c r="VDW8" s="106"/>
      <c r="VEA8" s="106"/>
      <c r="VEE8" s="106"/>
      <c r="VEI8" s="106"/>
      <c r="VEM8" s="106"/>
      <c r="VEQ8" s="106"/>
      <c r="VEU8" s="106"/>
      <c r="VEY8" s="106"/>
      <c r="VFC8" s="106"/>
      <c r="VFG8" s="106"/>
      <c r="VFK8" s="106"/>
      <c r="VFO8" s="106"/>
      <c r="VFS8" s="106"/>
      <c r="VFW8" s="106"/>
      <c r="VGA8" s="106"/>
      <c r="VGE8" s="106"/>
      <c r="VGI8" s="106"/>
      <c r="VGM8" s="106"/>
      <c r="VGQ8" s="106"/>
      <c r="VGU8" s="106"/>
      <c r="VGY8" s="106"/>
      <c r="VHC8" s="106"/>
      <c r="VHG8" s="106"/>
      <c r="VHK8" s="106"/>
      <c r="VHO8" s="106"/>
      <c r="VHS8" s="106"/>
      <c r="VHW8" s="106"/>
      <c r="VIA8" s="106"/>
      <c r="VIE8" s="106"/>
      <c r="VII8" s="106"/>
      <c r="VIM8" s="106"/>
      <c r="VIQ8" s="106"/>
      <c r="VIU8" s="106"/>
      <c r="VIY8" s="106"/>
      <c r="VJC8" s="106"/>
      <c r="VJG8" s="106"/>
      <c r="VJK8" s="106"/>
      <c r="VJO8" s="106"/>
      <c r="VJS8" s="106"/>
      <c r="VJW8" s="106"/>
      <c r="VKA8" s="106"/>
      <c r="VKE8" s="106"/>
      <c r="VKI8" s="106"/>
      <c r="VKM8" s="106"/>
      <c r="VKQ8" s="106"/>
      <c r="VKU8" s="106"/>
      <c r="VKY8" s="106"/>
      <c r="VLC8" s="106"/>
      <c r="VLG8" s="106"/>
      <c r="VLK8" s="106"/>
      <c r="VLO8" s="106"/>
      <c r="VLS8" s="106"/>
      <c r="VLW8" s="106"/>
      <c r="VMA8" s="106"/>
      <c r="VME8" s="106"/>
      <c r="VMI8" s="106"/>
      <c r="VMM8" s="106"/>
      <c r="VMQ8" s="106"/>
      <c r="VMU8" s="106"/>
      <c r="VMY8" s="106"/>
      <c r="VNC8" s="106"/>
      <c r="VNG8" s="106"/>
      <c r="VNK8" s="106"/>
      <c r="VNO8" s="106"/>
      <c r="VNS8" s="106"/>
      <c r="VNW8" s="106"/>
      <c r="VOA8" s="106"/>
      <c r="VOE8" s="106"/>
      <c r="VOI8" s="106"/>
      <c r="VOM8" s="106"/>
      <c r="VOQ8" s="106"/>
      <c r="VOU8" s="106"/>
      <c r="VOY8" s="106"/>
      <c r="VPC8" s="106"/>
      <c r="VPG8" s="106"/>
      <c r="VPK8" s="106"/>
      <c r="VPO8" s="106"/>
      <c r="VPS8" s="106"/>
      <c r="VPW8" s="106"/>
      <c r="VQA8" s="106"/>
      <c r="VQE8" s="106"/>
      <c r="VQI8" s="106"/>
      <c r="VQM8" s="106"/>
      <c r="VQQ8" s="106"/>
      <c r="VQU8" s="106"/>
      <c r="VQY8" s="106"/>
      <c r="VRC8" s="106"/>
      <c r="VRG8" s="106"/>
      <c r="VRK8" s="106"/>
      <c r="VRO8" s="106"/>
      <c r="VRS8" s="106"/>
      <c r="VRW8" s="106"/>
      <c r="VSA8" s="106"/>
      <c r="VSE8" s="106"/>
      <c r="VSI8" s="106"/>
      <c r="VSM8" s="106"/>
      <c r="VSQ8" s="106"/>
      <c r="VSU8" s="106"/>
      <c r="VSY8" s="106"/>
      <c r="VTC8" s="106"/>
      <c r="VTG8" s="106"/>
      <c r="VTK8" s="106"/>
      <c r="VTO8" s="106"/>
      <c r="VTS8" s="106"/>
      <c r="VTW8" s="106"/>
      <c r="VUA8" s="106"/>
      <c r="VUE8" s="106"/>
      <c r="VUI8" s="106"/>
      <c r="VUM8" s="106"/>
      <c r="VUQ8" s="106"/>
      <c r="VUU8" s="106"/>
      <c r="VUY8" s="106"/>
      <c r="VVC8" s="106"/>
      <c r="VVG8" s="106"/>
      <c r="VVK8" s="106"/>
      <c r="VVO8" s="106"/>
      <c r="VVS8" s="106"/>
      <c r="VVW8" s="106"/>
      <c r="VWA8" s="106"/>
      <c r="VWE8" s="106"/>
      <c r="VWI8" s="106"/>
      <c r="VWM8" s="106"/>
      <c r="VWQ8" s="106"/>
      <c r="VWU8" s="106"/>
      <c r="VWY8" s="106"/>
      <c r="VXC8" s="106"/>
      <c r="VXG8" s="106"/>
      <c r="VXK8" s="106"/>
      <c r="VXO8" s="106"/>
      <c r="VXS8" s="106"/>
      <c r="VXW8" s="106"/>
      <c r="VYA8" s="106"/>
      <c r="VYE8" s="106"/>
      <c r="VYI8" s="106"/>
      <c r="VYM8" s="106"/>
      <c r="VYQ8" s="106"/>
      <c r="VYU8" s="106"/>
      <c r="VYY8" s="106"/>
      <c r="VZC8" s="106"/>
      <c r="VZG8" s="106"/>
      <c r="VZK8" s="106"/>
      <c r="VZO8" s="106"/>
      <c r="VZS8" s="106"/>
      <c r="VZW8" s="106"/>
      <c r="WAA8" s="106"/>
      <c r="WAE8" s="106"/>
      <c r="WAI8" s="106"/>
      <c r="WAM8" s="106"/>
      <c r="WAQ8" s="106"/>
      <c r="WAU8" s="106"/>
      <c r="WAY8" s="106"/>
      <c r="WBC8" s="106"/>
      <c r="WBG8" s="106"/>
      <c r="WBK8" s="106"/>
      <c r="WBO8" s="106"/>
      <c r="WBS8" s="106"/>
      <c r="WBW8" s="106"/>
      <c r="WCA8" s="106"/>
      <c r="WCE8" s="106"/>
      <c r="WCI8" s="106"/>
      <c r="WCM8" s="106"/>
      <c r="WCQ8" s="106"/>
      <c r="WCU8" s="106"/>
      <c r="WCY8" s="106"/>
      <c r="WDC8" s="106"/>
      <c r="WDG8" s="106"/>
      <c r="WDK8" s="106"/>
      <c r="WDO8" s="106"/>
      <c r="WDS8" s="106"/>
      <c r="WDW8" s="106"/>
      <c r="WEA8" s="106"/>
      <c r="WEE8" s="106"/>
      <c r="WEI8" s="106"/>
      <c r="WEM8" s="106"/>
      <c r="WEQ8" s="106"/>
      <c r="WEU8" s="106"/>
      <c r="WEY8" s="106"/>
      <c r="WFC8" s="106"/>
      <c r="WFG8" s="106"/>
      <c r="WFK8" s="106"/>
      <c r="WFO8" s="106"/>
      <c r="WFS8" s="106"/>
      <c r="WFW8" s="106"/>
      <c r="WGA8" s="106"/>
      <c r="WGE8" s="106"/>
      <c r="WGI8" s="106"/>
      <c r="WGM8" s="106"/>
      <c r="WGQ8" s="106"/>
      <c r="WGU8" s="106"/>
      <c r="WGY8" s="106"/>
      <c r="WHC8" s="106"/>
      <c r="WHG8" s="106"/>
      <c r="WHK8" s="106"/>
      <c r="WHO8" s="106"/>
      <c r="WHS8" s="106"/>
      <c r="WHW8" s="106"/>
      <c r="WIA8" s="106"/>
      <c r="WIE8" s="106"/>
      <c r="WII8" s="106"/>
      <c r="WIM8" s="106"/>
      <c r="WIQ8" s="106"/>
      <c r="WIU8" s="106"/>
      <c r="WIY8" s="106"/>
      <c r="WJC8" s="106"/>
      <c r="WJG8" s="106"/>
      <c r="WJK8" s="106"/>
      <c r="WJO8" s="106"/>
      <c r="WJS8" s="106"/>
      <c r="WJW8" s="106"/>
      <c r="WKA8" s="106"/>
      <c r="WKE8" s="106"/>
      <c r="WKI8" s="106"/>
      <c r="WKM8" s="106"/>
      <c r="WKQ8" s="106"/>
      <c r="WKU8" s="106"/>
      <c r="WKY8" s="106"/>
      <c r="WLC8" s="106"/>
      <c r="WLG8" s="106"/>
      <c r="WLK8" s="106"/>
      <c r="WLO8" s="106"/>
      <c r="WLS8" s="106"/>
      <c r="WLW8" s="106"/>
      <c r="WMA8" s="106"/>
      <c r="WME8" s="106"/>
      <c r="WMI8" s="106"/>
      <c r="WMM8" s="106"/>
      <c r="WMQ8" s="106"/>
      <c r="WMU8" s="106"/>
      <c r="WMY8" s="106"/>
      <c r="WNC8" s="106"/>
      <c r="WNG8" s="106"/>
      <c r="WNK8" s="106"/>
      <c r="WNO8" s="106"/>
      <c r="WNS8" s="106"/>
      <c r="WNW8" s="106"/>
      <c r="WOA8" s="106"/>
      <c r="WOE8" s="106"/>
      <c r="WOI8" s="106"/>
      <c r="WOM8" s="106"/>
      <c r="WOQ8" s="106"/>
      <c r="WOU8" s="106"/>
      <c r="WOY8" s="106"/>
      <c r="WPC8" s="106"/>
      <c r="WPG8" s="106"/>
      <c r="WPK8" s="106"/>
      <c r="WPO8" s="106"/>
      <c r="WPS8" s="106"/>
      <c r="WPW8" s="106"/>
      <c r="WQA8" s="106"/>
      <c r="WQE8" s="106"/>
      <c r="WQI8" s="106"/>
      <c r="WQM8" s="106"/>
      <c r="WQQ8" s="106"/>
      <c r="WQU8" s="106"/>
      <c r="WQY8" s="106"/>
      <c r="WRC8" s="106"/>
      <c r="WRG8" s="106"/>
      <c r="WRK8" s="106"/>
      <c r="WRO8" s="106"/>
      <c r="WRS8" s="106"/>
      <c r="WRW8" s="106"/>
      <c r="WSA8" s="106"/>
      <c r="WSE8" s="106"/>
      <c r="WSI8" s="106"/>
      <c r="WSM8" s="106"/>
      <c r="WSQ8" s="106"/>
      <c r="WSU8" s="106"/>
      <c r="WSY8" s="106"/>
      <c r="WTC8" s="106"/>
      <c r="WTG8" s="106"/>
      <c r="WTK8" s="106"/>
      <c r="WTO8" s="106"/>
      <c r="WTS8" s="106"/>
      <c r="WTW8" s="106"/>
      <c r="WUA8" s="106"/>
      <c r="WUE8" s="106"/>
      <c r="WUI8" s="106"/>
      <c r="WUM8" s="106"/>
      <c r="WUQ8" s="106"/>
      <c r="WUU8" s="106"/>
      <c r="WUY8" s="106"/>
      <c r="WVC8" s="106"/>
      <c r="WVG8" s="106"/>
      <c r="WVK8" s="106"/>
      <c r="WVO8" s="106"/>
      <c r="WVS8" s="106"/>
      <c r="WVW8" s="106"/>
      <c r="WWA8" s="106"/>
      <c r="WWE8" s="106"/>
      <c r="WWI8" s="106"/>
      <c r="WWM8" s="106"/>
      <c r="WWQ8" s="106"/>
      <c r="WWU8" s="106"/>
      <c r="WWY8" s="106"/>
      <c r="WXC8" s="106"/>
      <c r="WXG8" s="106"/>
      <c r="WXK8" s="106"/>
      <c r="WXO8" s="106"/>
      <c r="WXS8" s="106"/>
      <c r="WXW8" s="106"/>
      <c r="WYA8" s="106"/>
      <c r="WYE8" s="106"/>
      <c r="WYI8" s="106"/>
      <c r="WYM8" s="106"/>
      <c r="WYQ8" s="106"/>
      <c r="WYU8" s="106"/>
      <c r="WYY8" s="106"/>
      <c r="WZC8" s="106"/>
      <c r="WZG8" s="106"/>
      <c r="WZK8" s="106"/>
      <c r="WZO8" s="106"/>
      <c r="WZS8" s="106"/>
      <c r="WZW8" s="106"/>
      <c r="XAA8" s="106"/>
      <c r="XAE8" s="106"/>
      <c r="XAI8" s="106"/>
      <c r="XAM8" s="106"/>
      <c r="XAQ8" s="106"/>
      <c r="XAU8" s="106"/>
      <c r="XAY8" s="106"/>
      <c r="XBC8" s="106"/>
      <c r="XBG8" s="106"/>
      <c r="XBK8" s="106"/>
      <c r="XBO8" s="106"/>
      <c r="XBS8" s="106"/>
      <c r="XBW8" s="106"/>
      <c r="XCA8" s="106"/>
      <c r="XCE8" s="106"/>
      <c r="XCI8" s="106"/>
      <c r="XCM8" s="106"/>
      <c r="XCQ8" s="106"/>
      <c r="XCU8" s="106"/>
      <c r="XCY8" s="106"/>
      <c r="XDC8" s="106"/>
      <c r="XDG8" s="106"/>
      <c r="XDK8" s="106"/>
      <c r="XDO8" s="106"/>
      <c r="XDS8" s="106"/>
      <c r="XDW8" s="106"/>
      <c r="XEA8" s="106"/>
      <c r="XEE8" s="106"/>
      <c r="XEI8" s="106"/>
      <c r="XEM8" s="106"/>
      <c r="XEQ8" s="106"/>
      <c r="XEU8" s="106"/>
      <c r="XEY8" s="106"/>
      <c r="XFC8" s="106"/>
    </row>
    <row r="9" spans="1:1023 1027:2047 2051:3071 3075:4095 4099:5119 5123:6143 6147:7167 7171:8191 8195:9215 9219:10239 10243:11263 11267:12287 12291:13311 13315:14335 14339:15359 15363:16383" s="525" customFormat="1" ht="15.75" thickBot="1" x14ac:dyDescent="0.3">
      <c r="A9" s="842"/>
      <c r="B9" s="633"/>
      <c r="C9" s="634" t="s">
        <v>633</v>
      </c>
      <c r="D9" s="635" t="s">
        <v>663</v>
      </c>
      <c r="E9" s="636" t="s">
        <v>664</v>
      </c>
      <c r="F9" s="636" t="s">
        <v>635</v>
      </c>
      <c r="G9" s="637" t="s">
        <v>636</v>
      </c>
      <c r="H9" s="638" t="s">
        <v>637</v>
      </c>
      <c r="I9" s="639" t="s">
        <v>922</v>
      </c>
      <c r="J9" s="640"/>
      <c r="O9" s="106"/>
      <c r="S9" s="106"/>
      <c r="W9" s="106"/>
      <c r="AA9" s="106"/>
      <c r="AE9" s="106"/>
      <c r="AI9" s="106"/>
      <c r="AM9" s="106"/>
      <c r="AQ9" s="106"/>
      <c r="AU9" s="106"/>
      <c r="AY9" s="106"/>
      <c r="BC9" s="106"/>
      <c r="BG9" s="106"/>
      <c r="BK9" s="106"/>
      <c r="BO9" s="106"/>
      <c r="BS9" s="106"/>
      <c r="BW9" s="106"/>
      <c r="CA9" s="106"/>
      <c r="CE9" s="106"/>
      <c r="CI9" s="106"/>
      <c r="CM9" s="106"/>
      <c r="CQ9" s="106"/>
      <c r="CU9" s="106"/>
      <c r="CY9" s="106"/>
      <c r="DC9" s="106"/>
      <c r="DG9" s="106"/>
      <c r="DK9" s="106"/>
      <c r="DO9" s="106"/>
      <c r="DS9" s="106"/>
      <c r="DW9" s="106"/>
      <c r="EA9" s="106"/>
      <c r="EE9" s="106"/>
      <c r="EI9" s="106"/>
      <c r="EM9" s="106"/>
      <c r="EQ9" s="106"/>
      <c r="EU9" s="106"/>
      <c r="EY9" s="106"/>
      <c r="FC9" s="106"/>
      <c r="FG9" s="106"/>
      <c r="FK9" s="106"/>
      <c r="FO9" s="106"/>
      <c r="FS9" s="106"/>
      <c r="FW9" s="106"/>
      <c r="GA9" s="106"/>
      <c r="GE9" s="106"/>
      <c r="GI9" s="106"/>
      <c r="GM9" s="106"/>
      <c r="GQ9" s="106"/>
      <c r="GU9" s="106"/>
      <c r="GY9" s="106"/>
      <c r="HC9" s="106"/>
      <c r="HG9" s="106"/>
      <c r="HK9" s="106"/>
      <c r="HO9" s="106"/>
      <c r="HS9" s="106"/>
      <c r="HW9" s="106"/>
      <c r="IA9" s="106"/>
      <c r="IE9" s="106"/>
      <c r="II9" s="106"/>
      <c r="IM9" s="106"/>
      <c r="IQ9" s="106"/>
      <c r="IU9" s="106"/>
      <c r="IY9" s="106"/>
      <c r="JC9" s="106"/>
      <c r="JG9" s="106"/>
      <c r="JK9" s="106"/>
      <c r="JO9" s="106"/>
      <c r="JS9" s="106"/>
      <c r="JW9" s="106"/>
      <c r="KA9" s="106"/>
      <c r="KE9" s="106"/>
      <c r="KI9" s="106"/>
      <c r="KM9" s="106"/>
      <c r="KQ9" s="106"/>
      <c r="KU9" s="106"/>
      <c r="KY9" s="106"/>
      <c r="LC9" s="106"/>
      <c r="LG9" s="106"/>
      <c r="LK9" s="106"/>
      <c r="LO9" s="106"/>
      <c r="LS9" s="106"/>
      <c r="LW9" s="106"/>
      <c r="MA9" s="106"/>
      <c r="ME9" s="106"/>
      <c r="MI9" s="106"/>
      <c r="MM9" s="106"/>
      <c r="MQ9" s="106"/>
      <c r="MU9" s="106"/>
      <c r="MY9" s="106"/>
      <c r="NC9" s="106"/>
      <c r="NG9" s="106"/>
      <c r="NK9" s="106"/>
      <c r="NO9" s="106"/>
      <c r="NS9" s="106"/>
      <c r="NW9" s="106"/>
      <c r="OA9" s="106"/>
      <c r="OE9" s="106"/>
      <c r="OI9" s="106"/>
      <c r="OM9" s="106"/>
      <c r="OQ9" s="106"/>
      <c r="OU9" s="106"/>
      <c r="OY9" s="106"/>
      <c r="PC9" s="106"/>
      <c r="PG9" s="106"/>
      <c r="PK9" s="106"/>
      <c r="PO9" s="106"/>
      <c r="PS9" s="106"/>
      <c r="PW9" s="106"/>
      <c r="QA9" s="106"/>
      <c r="QE9" s="106"/>
      <c r="QI9" s="106"/>
      <c r="QM9" s="106"/>
      <c r="QQ9" s="106"/>
      <c r="QU9" s="106"/>
      <c r="QY9" s="106"/>
      <c r="RC9" s="106"/>
      <c r="RG9" s="106"/>
      <c r="RK9" s="106"/>
      <c r="RO9" s="106"/>
      <c r="RS9" s="106"/>
      <c r="RW9" s="106"/>
      <c r="SA9" s="106"/>
      <c r="SE9" s="106"/>
      <c r="SI9" s="106"/>
      <c r="SM9" s="106"/>
      <c r="SQ9" s="106"/>
      <c r="SU9" s="106"/>
      <c r="SY9" s="106"/>
      <c r="TC9" s="106"/>
      <c r="TG9" s="106"/>
      <c r="TK9" s="106"/>
      <c r="TO9" s="106"/>
      <c r="TS9" s="106"/>
      <c r="TW9" s="106"/>
      <c r="UA9" s="106"/>
      <c r="UE9" s="106"/>
      <c r="UI9" s="106"/>
      <c r="UM9" s="106"/>
      <c r="UQ9" s="106"/>
      <c r="UU9" s="106"/>
      <c r="UY9" s="106"/>
      <c r="VC9" s="106"/>
      <c r="VG9" s="106"/>
      <c r="VK9" s="106"/>
      <c r="VO9" s="106"/>
      <c r="VS9" s="106"/>
      <c r="VW9" s="106"/>
      <c r="WA9" s="106"/>
      <c r="WE9" s="106"/>
      <c r="WI9" s="106"/>
      <c r="WM9" s="106"/>
      <c r="WQ9" s="106"/>
      <c r="WU9" s="106"/>
      <c r="WY9" s="106"/>
      <c r="XC9" s="106"/>
      <c r="XG9" s="106"/>
      <c r="XK9" s="106"/>
      <c r="XO9" s="106"/>
      <c r="XS9" s="106"/>
      <c r="XW9" s="106"/>
      <c r="YA9" s="106"/>
      <c r="YE9" s="106"/>
      <c r="YI9" s="106"/>
      <c r="YM9" s="106"/>
      <c r="YQ9" s="106"/>
      <c r="YU9" s="106"/>
      <c r="YY9" s="106"/>
      <c r="ZC9" s="106"/>
      <c r="ZG9" s="106"/>
      <c r="ZK9" s="106"/>
      <c r="ZO9" s="106"/>
      <c r="ZS9" s="106"/>
      <c r="ZW9" s="106"/>
      <c r="AAA9" s="106"/>
      <c r="AAE9" s="106"/>
      <c r="AAI9" s="106"/>
      <c r="AAM9" s="106"/>
      <c r="AAQ9" s="106"/>
      <c r="AAU9" s="106"/>
      <c r="AAY9" s="106"/>
      <c r="ABC9" s="106"/>
      <c r="ABG9" s="106"/>
      <c r="ABK9" s="106"/>
      <c r="ABO9" s="106"/>
      <c r="ABS9" s="106"/>
      <c r="ABW9" s="106"/>
      <c r="ACA9" s="106"/>
      <c r="ACE9" s="106"/>
      <c r="ACI9" s="106"/>
      <c r="ACM9" s="106"/>
      <c r="ACQ9" s="106"/>
      <c r="ACU9" s="106"/>
      <c r="ACY9" s="106"/>
      <c r="ADC9" s="106"/>
      <c r="ADG9" s="106"/>
      <c r="ADK9" s="106"/>
      <c r="ADO9" s="106"/>
      <c r="ADS9" s="106"/>
      <c r="ADW9" s="106"/>
      <c r="AEA9" s="106"/>
      <c r="AEE9" s="106"/>
      <c r="AEI9" s="106"/>
      <c r="AEM9" s="106"/>
      <c r="AEQ9" s="106"/>
      <c r="AEU9" s="106"/>
      <c r="AEY9" s="106"/>
      <c r="AFC9" s="106"/>
      <c r="AFG9" s="106"/>
      <c r="AFK9" s="106"/>
      <c r="AFO9" s="106"/>
      <c r="AFS9" s="106"/>
      <c r="AFW9" s="106"/>
      <c r="AGA9" s="106"/>
      <c r="AGE9" s="106"/>
      <c r="AGI9" s="106"/>
      <c r="AGM9" s="106"/>
      <c r="AGQ9" s="106"/>
      <c r="AGU9" s="106"/>
      <c r="AGY9" s="106"/>
      <c r="AHC9" s="106"/>
      <c r="AHG9" s="106"/>
      <c r="AHK9" s="106"/>
      <c r="AHO9" s="106"/>
      <c r="AHS9" s="106"/>
      <c r="AHW9" s="106"/>
      <c r="AIA9" s="106"/>
      <c r="AIE9" s="106"/>
      <c r="AII9" s="106"/>
      <c r="AIM9" s="106"/>
      <c r="AIQ9" s="106"/>
      <c r="AIU9" s="106"/>
      <c r="AIY9" s="106"/>
      <c r="AJC9" s="106"/>
      <c r="AJG9" s="106"/>
      <c r="AJK9" s="106"/>
      <c r="AJO9" s="106"/>
      <c r="AJS9" s="106"/>
      <c r="AJW9" s="106"/>
      <c r="AKA9" s="106"/>
      <c r="AKE9" s="106"/>
      <c r="AKI9" s="106"/>
      <c r="AKM9" s="106"/>
      <c r="AKQ9" s="106"/>
      <c r="AKU9" s="106"/>
      <c r="AKY9" s="106"/>
      <c r="ALC9" s="106"/>
      <c r="ALG9" s="106"/>
      <c r="ALK9" s="106"/>
      <c r="ALO9" s="106"/>
      <c r="ALS9" s="106"/>
      <c r="ALW9" s="106"/>
      <c r="AMA9" s="106"/>
      <c r="AME9" s="106"/>
      <c r="AMI9" s="106"/>
      <c r="AMM9" s="106"/>
      <c r="AMQ9" s="106"/>
      <c r="AMU9" s="106"/>
      <c r="AMY9" s="106"/>
      <c r="ANC9" s="106"/>
      <c r="ANG9" s="106"/>
      <c r="ANK9" s="106"/>
      <c r="ANO9" s="106"/>
      <c r="ANS9" s="106"/>
      <c r="ANW9" s="106"/>
      <c r="AOA9" s="106"/>
      <c r="AOE9" s="106"/>
      <c r="AOI9" s="106"/>
      <c r="AOM9" s="106"/>
      <c r="AOQ9" s="106"/>
      <c r="AOU9" s="106"/>
      <c r="AOY9" s="106"/>
      <c r="APC9" s="106"/>
      <c r="APG9" s="106"/>
      <c r="APK9" s="106"/>
      <c r="APO9" s="106"/>
      <c r="APS9" s="106"/>
      <c r="APW9" s="106"/>
      <c r="AQA9" s="106"/>
      <c r="AQE9" s="106"/>
      <c r="AQI9" s="106"/>
      <c r="AQM9" s="106"/>
      <c r="AQQ9" s="106"/>
      <c r="AQU9" s="106"/>
      <c r="AQY9" s="106"/>
      <c r="ARC9" s="106"/>
      <c r="ARG9" s="106"/>
      <c r="ARK9" s="106"/>
      <c r="ARO9" s="106"/>
      <c r="ARS9" s="106"/>
      <c r="ARW9" s="106"/>
      <c r="ASA9" s="106"/>
      <c r="ASE9" s="106"/>
      <c r="ASI9" s="106"/>
      <c r="ASM9" s="106"/>
      <c r="ASQ9" s="106"/>
      <c r="ASU9" s="106"/>
      <c r="ASY9" s="106"/>
      <c r="ATC9" s="106"/>
      <c r="ATG9" s="106"/>
      <c r="ATK9" s="106"/>
      <c r="ATO9" s="106"/>
      <c r="ATS9" s="106"/>
      <c r="ATW9" s="106"/>
      <c r="AUA9" s="106"/>
      <c r="AUE9" s="106"/>
      <c r="AUI9" s="106"/>
      <c r="AUM9" s="106"/>
      <c r="AUQ9" s="106"/>
      <c r="AUU9" s="106"/>
      <c r="AUY9" s="106"/>
      <c r="AVC9" s="106"/>
      <c r="AVG9" s="106"/>
      <c r="AVK9" s="106"/>
      <c r="AVO9" s="106"/>
      <c r="AVS9" s="106"/>
      <c r="AVW9" s="106"/>
      <c r="AWA9" s="106"/>
      <c r="AWE9" s="106"/>
      <c r="AWI9" s="106"/>
      <c r="AWM9" s="106"/>
      <c r="AWQ9" s="106"/>
      <c r="AWU9" s="106"/>
      <c r="AWY9" s="106"/>
      <c r="AXC9" s="106"/>
      <c r="AXG9" s="106"/>
      <c r="AXK9" s="106"/>
      <c r="AXO9" s="106"/>
      <c r="AXS9" s="106"/>
      <c r="AXW9" s="106"/>
      <c r="AYA9" s="106"/>
      <c r="AYE9" s="106"/>
      <c r="AYI9" s="106"/>
      <c r="AYM9" s="106"/>
      <c r="AYQ9" s="106"/>
      <c r="AYU9" s="106"/>
      <c r="AYY9" s="106"/>
      <c r="AZC9" s="106"/>
      <c r="AZG9" s="106"/>
      <c r="AZK9" s="106"/>
      <c r="AZO9" s="106"/>
      <c r="AZS9" s="106"/>
      <c r="AZW9" s="106"/>
      <c r="BAA9" s="106"/>
      <c r="BAE9" s="106"/>
      <c r="BAI9" s="106"/>
      <c r="BAM9" s="106"/>
      <c r="BAQ9" s="106"/>
      <c r="BAU9" s="106"/>
      <c r="BAY9" s="106"/>
      <c r="BBC9" s="106"/>
      <c r="BBG9" s="106"/>
      <c r="BBK9" s="106"/>
      <c r="BBO9" s="106"/>
      <c r="BBS9" s="106"/>
      <c r="BBW9" s="106"/>
      <c r="BCA9" s="106"/>
      <c r="BCE9" s="106"/>
      <c r="BCI9" s="106"/>
      <c r="BCM9" s="106"/>
      <c r="BCQ9" s="106"/>
      <c r="BCU9" s="106"/>
      <c r="BCY9" s="106"/>
      <c r="BDC9" s="106"/>
      <c r="BDG9" s="106"/>
      <c r="BDK9" s="106"/>
      <c r="BDO9" s="106"/>
      <c r="BDS9" s="106"/>
      <c r="BDW9" s="106"/>
      <c r="BEA9" s="106"/>
      <c r="BEE9" s="106"/>
      <c r="BEI9" s="106"/>
      <c r="BEM9" s="106"/>
      <c r="BEQ9" s="106"/>
      <c r="BEU9" s="106"/>
      <c r="BEY9" s="106"/>
      <c r="BFC9" s="106"/>
      <c r="BFG9" s="106"/>
      <c r="BFK9" s="106"/>
      <c r="BFO9" s="106"/>
      <c r="BFS9" s="106"/>
      <c r="BFW9" s="106"/>
      <c r="BGA9" s="106"/>
      <c r="BGE9" s="106"/>
      <c r="BGI9" s="106"/>
      <c r="BGM9" s="106"/>
      <c r="BGQ9" s="106"/>
      <c r="BGU9" s="106"/>
      <c r="BGY9" s="106"/>
      <c r="BHC9" s="106"/>
      <c r="BHG9" s="106"/>
      <c r="BHK9" s="106"/>
      <c r="BHO9" s="106"/>
      <c r="BHS9" s="106"/>
      <c r="BHW9" s="106"/>
      <c r="BIA9" s="106"/>
      <c r="BIE9" s="106"/>
      <c r="BII9" s="106"/>
      <c r="BIM9" s="106"/>
      <c r="BIQ9" s="106"/>
      <c r="BIU9" s="106"/>
      <c r="BIY9" s="106"/>
      <c r="BJC9" s="106"/>
      <c r="BJG9" s="106"/>
      <c r="BJK9" s="106"/>
      <c r="BJO9" s="106"/>
      <c r="BJS9" s="106"/>
      <c r="BJW9" s="106"/>
      <c r="BKA9" s="106"/>
      <c r="BKE9" s="106"/>
      <c r="BKI9" s="106"/>
      <c r="BKM9" s="106"/>
      <c r="BKQ9" s="106"/>
      <c r="BKU9" s="106"/>
      <c r="BKY9" s="106"/>
      <c r="BLC9" s="106"/>
      <c r="BLG9" s="106"/>
      <c r="BLK9" s="106"/>
      <c r="BLO9" s="106"/>
      <c r="BLS9" s="106"/>
      <c r="BLW9" s="106"/>
      <c r="BMA9" s="106"/>
      <c r="BME9" s="106"/>
      <c r="BMI9" s="106"/>
      <c r="BMM9" s="106"/>
      <c r="BMQ9" s="106"/>
      <c r="BMU9" s="106"/>
      <c r="BMY9" s="106"/>
      <c r="BNC9" s="106"/>
      <c r="BNG9" s="106"/>
      <c r="BNK9" s="106"/>
      <c r="BNO9" s="106"/>
      <c r="BNS9" s="106"/>
      <c r="BNW9" s="106"/>
      <c r="BOA9" s="106"/>
      <c r="BOE9" s="106"/>
      <c r="BOI9" s="106"/>
      <c r="BOM9" s="106"/>
      <c r="BOQ9" s="106"/>
      <c r="BOU9" s="106"/>
      <c r="BOY9" s="106"/>
      <c r="BPC9" s="106"/>
      <c r="BPG9" s="106"/>
      <c r="BPK9" s="106"/>
      <c r="BPO9" s="106"/>
      <c r="BPS9" s="106"/>
      <c r="BPW9" s="106"/>
      <c r="BQA9" s="106"/>
      <c r="BQE9" s="106"/>
      <c r="BQI9" s="106"/>
      <c r="BQM9" s="106"/>
      <c r="BQQ9" s="106"/>
      <c r="BQU9" s="106"/>
      <c r="BQY9" s="106"/>
      <c r="BRC9" s="106"/>
      <c r="BRG9" s="106"/>
      <c r="BRK9" s="106"/>
      <c r="BRO9" s="106"/>
      <c r="BRS9" s="106"/>
      <c r="BRW9" s="106"/>
      <c r="BSA9" s="106"/>
      <c r="BSE9" s="106"/>
      <c r="BSI9" s="106"/>
      <c r="BSM9" s="106"/>
      <c r="BSQ9" s="106"/>
      <c r="BSU9" s="106"/>
      <c r="BSY9" s="106"/>
      <c r="BTC9" s="106"/>
      <c r="BTG9" s="106"/>
      <c r="BTK9" s="106"/>
      <c r="BTO9" s="106"/>
      <c r="BTS9" s="106"/>
      <c r="BTW9" s="106"/>
      <c r="BUA9" s="106"/>
      <c r="BUE9" s="106"/>
      <c r="BUI9" s="106"/>
      <c r="BUM9" s="106"/>
      <c r="BUQ9" s="106"/>
      <c r="BUU9" s="106"/>
      <c r="BUY9" s="106"/>
      <c r="BVC9" s="106"/>
      <c r="BVG9" s="106"/>
      <c r="BVK9" s="106"/>
      <c r="BVO9" s="106"/>
      <c r="BVS9" s="106"/>
      <c r="BVW9" s="106"/>
      <c r="BWA9" s="106"/>
      <c r="BWE9" s="106"/>
      <c r="BWI9" s="106"/>
      <c r="BWM9" s="106"/>
      <c r="BWQ9" s="106"/>
      <c r="BWU9" s="106"/>
      <c r="BWY9" s="106"/>
      <c r="BXC9" s="106"/>
      <c r="BXG9" s="106"/>
      <c r="BXK9" s="106"/>
      <c r="BXO9" s="106"/>
      <c r="BXS9" s="106"/>
      <c r="BXW9" s="106"/>
      <c r="BYA9" s="106"/>
      <c r="BYE9" s="106"/>
      <c r="BYI9" s="106"/>
      <c r="BYM9" s="106"/>
      <c r="BYQ9" s="106"/>
      <c r="BYU9" s="106"/>
      <c r="BYY9" s="106"/>
      <c r="BZC9" s="106"/>
      <c r="BZG9" s="106"/>
      <c r="BZK9" s="106"/>
      <c r="BZO9" s="106"/>
      <c r="BZS9" s="106"/>
      <c r="BZW9" s="106"/>
      <c r="CAA9" s="106"/>
      <c r="CAE9" s="106"/>
      <c r="CAI9" s="106"/>
      <c r="CAM9" s="106"/>
      <c r="CAQ9" s="106"/>
      <c r="CAU9" s="106"/>
      <c r="CAY9" s="106"/>
      <c r="CBC9" s="106"/>
      <c r="CBG9" s="106"/>
      <c r="CBK9" s="106"/>
      <c r="CBO9" s="106"/>
      <c r="CBS9" s="106"/>
      <c r="CBW9" s="106"/>
      <c r="CCA9" s="106"/>
      <c r="CCE9" s="106"/>
      <c r="CCI9" s="106"/>
      <c r="CCM9" s="106"/>
      <c r="CCQ9" s="106"/>
      <c r="CCU9" s="106"/>
      <c r="CCY9" s="106"/>
      <c r="CDC9" s="106"/>
      <c r="CDG9" s="106"/>
      <c r="CDK9" s="106"/>
      <c r="CDO9" s="106"/>
      <c r="CDS9" s="106"/>
      <c r="CDW9" s="106"/>
      <c r="CEA9" s="106"/>
      <c r="CEE9" s="106"/>
      <c r="CEI9" s="106"/>
      <c r="CEM9" s="106"/>
      <c r="CEQ9" s="106"/>
      <c r="CEU9" s="106"/>
      <c r="CEY9" s="106"/>
      <c r="CFC9" s="106"/>
      <c r="CFG9" s="106"/>
      <c r="CFK9" s="106"/>
      <c r="CFO9" s="106"/>
      <c r="CFS9" s="106"/>
      <c r="CFW9" s="106"/>
      <c r="CGA9" s="106"/>
      <c r="CGE9" s="106"/>
      <c r="CGI9" s="106"/>
      <c r="CGM9" s="106"/>
      <c r="CGQ9" s="106"/>
      <c r="CGU9" s="106"/>
      <c r="CGY9" s="106"/>
      <c r="CHC9" s="106"/>
      <c r="CHG9" s="106"/>
      <c r="CHK9" s="106"/>
      <c r="CHO9" s="106"/>
      <c r="CHS9" s="106"/>
      <c r="CHW9" s="106"/>
      <c r="CIA9" s="106"/>
      <c r="CIE9" s="106"/>
      <c r="CII9" s="106"/>
      <c r="CIM9" s="106"/>
      <c r="CIQ9" s="106"/>
      <c r="CIU9" s="106"/>
      <c r="CIY9" s="106"/>
      <c r="CJC9" s="106"/>
      <c r="CJG9" s="106"/>
      <c r="CJK9" s="106"/>
      <c r="CJO9" s="106"/>
      <c r="CJS9" s="106"/>
      <c r="CJW9" s="106"/>
      <c r="CKA9" s="106"/>
      <c r="CKE9" s="106"/>
      <c r="CKI9" s="106"/>
      <c r="CKM9" s="106"/>
      <c r="CKQ9" s="106"/>
      <c r="CKU9" s="106"/>
      <c r="CKY9" s="106"/>
      <c r="CLC9" s="106"/>
      <c r="CLG9" s="106"/>
      <c r="CLK9" s="106"/>
      <c r="CLO9" s="106"/>
      <c r="CLS9" s="106"/>
      <c r="CLW9" s="106"/>
      <c r="CMA9" s="106"/>
      <c r="CME9" s="106"/>
      <c r="CMI9" s="106"/>
      <c r="CMM9" s="106"/>
      <c r="CMQ9" s="106"/>
      <c r="CMU9" s="106"/>
      <c r="CMY9" s="106"/>
      <c r="CNC9" s="106"/>
      <c r="CNG9" s="106"/>
      <c r="CNK9" s="106"/>
      <c r="CNO9" s="106"/>
      <c r="CNS9" s="106"/>
      <c r="CNW9" s="106"/>
      <c r="COA9" s="106"/>
      <c r="COE9" s="106"/>
      <c r="COI9" s="106"/>
      <c r="COM9" s="106"/>
      <c r="COQ9" s="106"/>
      <c r="COU9" s="106"/>
      <c r="COY9" s="106"/>
      <c r="CPC9" s="106"/>
      <c r="CPG9" s="106"/>
      <c r="CPK9" s="106"/>
      <c r="CPO9" s="106"/>
      <c r="CPS9" s="106"/>
      <c r="CPW9" s="106"/>
      <c r="CQA9" s="106"/>
      <c r="CQE9" s="106"/>
      <c r="CQI9" s="106"/>
      <c r="CQM9" s="106"/>
      <c r="CQQ9" s="106"/>
      <c r="CQU9" s="106"/>
      <c r="CQY9" s="106"/>
      <c r="CRC9" s="106"/>
      <c r="CRG9" s="106"/>
      <c r="CRK9" s="106"/>
      <c r="CRO9" s="106"/>
      <c r="CRS9" s="106"/>
      <c r="CRW9" s="106"/>
      <c r="CSA9" s="106"/>
      <c r="CSE9" s="106"/>
      <c r="CSI9" s="106"/>
      <c r="CSM9" s="106"/>
      <c r="CSQ9" s="106"/>
      <c r="CSU9" s="106"/>
      <c r="CSY9" s="106"/>
      <c r="CTC9" s="106"/>
      <c r="CTG9" s="106"/>
      <c r="CTK9" s="106"/>
      <c r="CTO9" s="106"/>
      <c r="CTS9" s="106"/>
      <c r="CTW9" s="106"/>
      <c r="CUA9" s="106"/>
      <c r="CUE9" s="106"/>
      <c r="CUI9" s="106"/>
      <c r="CUM9" s="106"/>
      <c r="CUQ9" s="106"/>
      <c r="CUU9" s="106"/>
      <c r="CUY9" s="106"/>
      <c r="CVC9" s="106"/>
      <c r="CVG9" s="106"/>
      <c r="CVK9" s="106"/>
      <c r="CVO9" s="106"/>
      <c r="CVS9" s="106"/>
      <c r="CVW9" s="106"/>
      <c r="CWA9" s="106"/>
      <c r="CWE9" s="106"/>
      <c r="CWI9" s="106"/>
      <c r="CWM9" s="106"/>
      <c r="CWQ9" s="106"/>
      <c r="CWU9" s="106"/>
      <c r="CWY9" s="106"/>
      <c r="CXC9" s="106"/>
      <c r="CXG9" s="106"/>
      <c r="CXK9" s="106"/>
      <c r="CXO9" s="106"/>
      <c r="CXS9" s="106"/>
      <c r="CXW9" s="106"/>
      <c r="CYA9" s="106"/>
      <c r="CYE9" s="106"/>
      <c r="CYI9" s="106"/>
      <c r="CYM9" s="106"/>
      <c r="CYQ9" s="106"/>
      <c r="CYU9" s="106"/>
      <c r="CYY9" s="106"/>
      <c r="CZC9" s="106"/>
      <c r="CZG9" s="106"/>
      <c r="CZK9" s="106"/>
      <c r="CZO9" s="106"/>
      <c r="CZS9" s="106"/>
      <c r="CZW9" s="106"/>
      <c r="DAA9" s="106"/>
      <c r="DAE9" s="106"/>
      <c r="DAI9" s="106"/>
      <c r="DAM9" s="106"/>
      <c r="DAQ9" s="106"/>
      <c r="DAU9" s="106"/>
      <c r="DAY9" s="106"/>
      <c r="DBC9" s="106"/>
      <c r="DBG9" s="106"/>
      <c r="DBK9" s="106"/>
      <c r="DBO9" s="106"/>
      <c r="DBS9" s="106"/>
      <c r="DBW9" s="106"/>
      <c r="DCA9" s="106"/>
      <c r="DCE9" s="106"/>
      <c r="DCI9" s="106"/>
      <c r="DCM9" s="106"/>
      <c r="DCQ9" s="106"/>
      <c r="DCU9" s="106"/>
      <c r="DCY9" s="106"/>
      <c r="DDC9" s="106"/>
      <c r="DDG9" s="106"/>
      <c r="DDK9" s="106"/>
      <c r="DDO9" s="106"/>
      <c r="DDS9" s="106"/>
      <c r="DDW9" s="106"/>
      <c r="DEA9" s="106"/>
      <c r="DEE9" s="106"/>
      <c r="DEI9" s="106"/>
      <c r="DEM9" s="106"/>
      <c r="DEQ9" s="106"/>
      <c r="DEU9" s="106"/>
      <c r="DEY9" s="106"/>
      <c r="DFC9" s="106"/>
      <c r="DFG9" s="106"/>
      <c r="DFK9" s="106"/>
      <c r="DFO9" s="106"/>
      <c r="DFS9" s="106"/>
      <c r="DFW9" s="106"/>
      <c r="DGA9" s="106"/>
      <c r="DGE9" s="106"/>
      <c r="DGI9" s="106"/>
      <c r="DGM9" s="106"/>
      <c r="DGQ9" s="106"/>
      <c r="DGU9" s="106"/>
      <c r="DGY9" s="106"/>
      <c r="DHC9" s="106"/>
      <c r="DHG9" s="106"/>
      <c r="DHK9" s="106"/>
      <c r="DHO9" s="106"/>
      <c r="DHS9" s="106"/>
      <c r="DHW9" s="106"/>
      <c r="DIA9" s="106"/>
      <c r="DIE9" s="106"/>
      <c r="DII9" s="106"/>
      <c r="DIM9" s="106"/>
      <c r="DIQ9" s="106"/>
      <c r="DIU9" s="106"/>
      <c r="DIY9" s="106"/>
      <c r="DJC9" s="106"/>
      <c r="DJG9" s="106"/>
      <c r="DJK9" s="106"/>
      <c r="DJO9" s="106"/>
      <c r="DJS9" s="106"/>
      <c r="DJW9" s="106"/>
      <c r="DKA9" s="106"/>
      <c r="DKE9" s="106"/>
      <c r="DKI9" s="106"/>
      <c r="DKM9" s="106"/>
      <c r="DKQ9" s="106"/>
      <c r="DKU9" s="106"/>
      <c r="DKY9" s="106"/>
      <c r="DLC9" s="106"/>
      <c r="DLG9" s="106"/>
      <c r="DLK9" s="106"/>
      <c r="DLO9" s="106"/>
      <c r="DLS9" s="106"/>
      <c r="DLW9" s="106"/>
      <c r="DMA9" s="106"/>
      <c r="DME9" s="106"/>
      <c r="DMI9" s="106"/>
      <c r="DMM9" s="106"/>
      <c r="DMQ9" s="106"/>
      <c r="DMU9" s="106"/>
      <c r="DMY9" s="106"/>
      <c r="DNC9" s="106"/>
      <c r="DNG9" s="106"/>
      <c r="DNK9" s="106"/>
      <c r="DNO9" s="106"/>
      <c r="DNS9" s="106"/>
      <c r="DNW9" s="106"/>
      <c r="DOA9" s="106"/>
      <c r="DOE9" s="106"/>
      <c r="DOI9" s="106"/>
      <c r="DOM9" s="106"/>
      <c r="DOQ9" s="106"/>
      <c r="DOU9" s="106"/>
      <c r="DOY9" s="106"/>
      <c r="DPC9" s="106"/>
      <c r="DPG9" s="106"/>
      <c r="DPK9" s="106"/>
      <c r="DPO9" s="106"/>
      <c r="DPS9" s="106"/>
      <c r="DPW9" s="106"/>
      <c r="DQA9" s="106"/>
      <c r="DQE9" s="106"/>
      <c r="DQI9" s="106"/>
      <c r="DQM9" s="106"/>
      <c r="DQQ9" s="106"/>
      <c r="DQU9" s="106"/>
      <c r="DQY9" s="106"/>
      <c r="DRC9" s="106"/>
      <c r="DRG9" s="106"/>
      <c r="DRK9" s="106"/>
      <c r="DRO9" s="106"/>
      <c r="DRS9" s="106"/>
      <c r="DRW9" s="106"/>
      <c r="DSA9" s="106"/>
      <c r="DSE9" s="106"/>
      <c r="DSI9" s="106"/>
      <c r="DSM9" s="106"/>
      <c r="DSQ9" s="106"/>
      <c r="DSU9" s="106"/>
      <c r="DSY9" s="106"/>
      <c r="DTC9" s="106"/>
      <c r="DTG9" s="106"/>
      <c r="DTK9" s="106"/>
      <c r="DTO9" s="106"/>
      <c r="DTS9" s="106"/>
      <c r="DTW9" s="106"/>
      <c r="DUA9" s="106"/>
      <c r="DUE9" s="106"/>
      <c r="DUI9" s="106"/>
      <c r="DUM9" s="106"/>
      <c r="DUQ9" s="106"/>
      <c r="DUU9" s="106"/>
      <c r="DUY9" s="106"/>
      <c r="DVC9" s="106"/>
      <c r="DVG9" s="106"/>
      <c r="DVK9" s="106"/>
      <c r="DVO9" s="106"/>
      <c r="DVS9" s="106"/>
      <c r="DVW9" s="106"/>
      <c r="DWA9" s="106"/>
      <c r="DWE9" s="106"/>
      <c r="DWI9" s="106"/>
      <c r="DWM9" s="106"/>
      <c r="DWQ9" s="106"/>
      <c r="DWU9" s="106"/>
      <c r="DWY9" s="106"/>
      <c r="DXC9" s="106"/>
      <c r="DXG9" s="106"/>
      <c r="DXK9" s="106"/>
      <c r="DXO9" s="106"/>
      <c r="DXS9" s="106"/>
      <c r="DXW9" s="106"/>
      <c r="DYA9" s="106"/>
      <c r="DYE9" s="106"/>
      <c r="DYI9" s="106"/>
      <c r="DYM9" s="106"/>
      <c r="DYQ9" s="106"/>
      <c r="DYU9" s="106"/>
      <c r="DYY9" s="106"/>
      <c r="DZC9" s="106"/>
      <c r="DZG9" s="106"/>
      <c r="DZK9" s="106"/>
      <c r="DZO9" s="106"/>
      <c r="DZS9" s="106"/>
      <c r="DZW9" s="106"/>
      <c r="EAA9" s="106"/>
      <c r="EAE9" s="106"/>
      <c r="EAI9" s="106"/>
      <c r="EAM9" s="106"/>
      <c r="EAQ9" s="106"/>
      <c r="EAU9" s="106"/>
      <c r="EAY9" s="106"/>
      <c r="EBC9" s="106"/>
      <c r="EBG9" s="106"/>
      <c r="EBK9" s="106"/>
      <c r="EBO9" s="106"/>
      <c r="EBS9" s="106"/>
      <c r="EBW9" s="106"/>
      <c r="ECA9" s="106"/>
      <c r="ECE9" s="106"/>
      <c r="ECI9" s="106"/>
      <c r="ECM9" s="106"/>
      <c r="ECQ9" s="106"/>
      <c r="ECU9" s="106"/>
      <c r="ECY9" s="106"/>
      <c r="EDC9" s="106"/>
      <c r="EDG9" s="106"/>
      <c r="EDK9" s="106"/>
      <c r="EDO9" s="106"/>
      <c r="EDS9" s="106"/>
      <c r="EDW9" s="106"/>
      <c r="EEA9" s="106"/>
      <c r="EEE9" s="106"/>
      <c r="EEI9" s="106"/>
      <c r="EEM9" s="106"/>
      <c r="EEQ9" s="106"/>
      <c r="EEU9" s="106"/>
      <c r="EEY9" s="106"/>
      <c r="EFC9" s="106"/>
      <c r="EFG9" s="106"/>
      <c r="EFK9" s="106"/>
      <c r="EFO9" s="106"/>
      <c r="EFS9" s="106"/>
      <c r="EFW9" s="106"/>
      <c r="EGA9" s="106"/>
      <c r="EGE9" s="106"/>
      <c r="EGI9" s="106"/>
      <c r="EGM9" s="106"/>
      <c r="EGQ9" s="106"/>
      <c r="EGU9" s="106"/>
      <c r="EGY9" s="106"/>
      <c r="EHC9" s="106"/>
      <c r="EHG9" s="106"/>
      <c r="EHK9" s="106"/>
      <c r="EHO9" s="106"/>
      <c r="EHS9" s="106"/>
      <c r="EHW9" s="106"/>
      <c r="EIA9" s="106"/>
      <c r="EIE9" s="106"/>
      <c r="EII9" s="106"/>
      <c r="EIM9" s="106"/>
      <c r="EIQ9" s="106"/>
      <c r="EIU9" s="106"/>
      <c r="EIY9" s="106"/>
      <c r="EJC9" s="106"/>
      <c r="EJG9" s="106"/>
      <c r="EJK9" s="106"/>
      <c r="EJO9" s="106"/>
      <c r="EJS9" s="106"/>
      <c r="EJW9" s="106"/>
      <c r="EKA9" s="106"/>
      <c r="EKE9" s="106"/>
      <c r="EKI9" s="106"/>
      <c r="EKM9" s="106"/>
      <c r="EKQ9" s="106"/>
      <c r="EKU9" s="106"/>
      <c r="EKY9" s="106"/>
      <c r="ELC9" s="106"/>
      <c r="ELG9" s="106"/>
      <c r="ELK9" s="106"/>
      <c r="ELO9" s="106"/>
      <c r="ELS9" s="106"/>
      <c r="ELW9" s="106"/>
      <c r="EMA9" s="106"/>
      <c r="EME9" s="106"/>
      <c r="EMI9" s="106"/>
      <c r="EMM9" s="106"/>
      <c r="EMQ9" s="106"/>
      <c r="EMU9" s="106"/>
      <c r="EMY9" s="106"/>
      <c r="ENC9" s="106"/>
      <c r="ENG9" s="106"/>
      <c r="ENK9" s="106"/>
      <c r="ENO9" s="106"/>
      <c r="ENS9" s="106"/>
      <c r="ENW9" s="106"/>
      <c r="EOA9" s="106"/>
      <c r="EOE9" s="106"/>
      <c r="EOI9" s="106"/>
      <c r="EOM9" s="106"/>
      <c r="EOQ9" s="106"/>
      <c r="EOU9" s="106"/>
      <c r="EOY9" s="106"/>
      <c r="EPC9" s="106"/>
      <c r="EPG9" s="106"/>
      <c r="EPK9" s="106"/>
      <c r="EPO9" s="106"/>
      <c r="EPS9" s="106"/>
      <c r="EPW9" s="106"/>
      <c r="EQA9" s="106"/>
      <c r="EQE9" s="106"/>
      <c r="EQI9" s="106"/>
      <c r="EQM9" s="106"/>
      <c r="EQQ9" s="106"/>
      <c r="EQU9" s="106"/>
      <c r="EQY9" s="106"/>
      <c r="ERC9" s="106"/>
      <c r="ERG9" s="106"/>
      <c r="ERK9" s="106"/>
      <c r="ERO9" s="106"/>
      <c r="ERS9" s="106"/>
      <c r="ERW9" s="106"/>
      <c r="ESA9" s="106"/>
      <c r="ESE9" s="106"/>
      <c r="ESI9" s="106"/>
      <c r="ESM9" s="106"/>
      <c r="ESQ9" s="106"/>
      <c r="ESU9" s="106"/>
      <c r="ESY9" s="106"/>
      <c r="ETC9" s="106"/>
      <c r="ETG9" s="106"/>
      <c r="ETK9" s="106"/>
      <c r="ETO9" s="106"/>
      <c r="ETS9" s="106"/>
      <c r="ETW9" s="106"/>
      <c r="EUA9" s="106"/>
      <c r="EUE9" s="106"/>
      <c r="EUI9" s="106"/>
      <c r="EUM9" s="106"/>
      <c r="EUQ9" s="106"/>
      <c r="EUU9" s="106"/>
      <c r="EUY9" s="106"/>
      <c r="EVC9" s="106"/>
      <c r="EVG9" s="106"/>
      <c r="EVK9" s="106"/>
      <c r="EVO9" s="106"/>
      <c r="EVS9" s="106"/>
      <c r="EVW9" s="106"/>
      <c r="EWA9" s="106"/>
      <c r="EWE9" s="106"/>
      <c r="EWI9" s="106"/>
      <c r="EWM9" s="106"/>
      <c r="EWQ9" s="106"/>
      <c r="EWU9" s="106"/>
      <c r="EWY9" s="106"/>
      <c r="EXC9" s="106"/>
      <c r="EXG9" s="106"/>
      <c r="EXK9" s="106"/>
      <c r="EXO9" s="106"/>
      <c r="EXS9" s="106"/>
      <c r="EXW9" s="106"/>
      <c r="EYA9" s="106"/>
      <c r="EYE9" s="106"/>
      <c r="EYI9" s="106"/>
      <c r="EYM9" s="106"/>
      <c r="EYQ9" s="106"/>
      <c r="EYU9" s="106"/>
      <c r="EYY9" s="106"/>
      <c r="EZC9" s="106"/>
      <c r="EZG9" s="106"/>
      <c r="EZK9" s="106"/>
      <c r="EZO9" s="106"/>
      <c r="EZS9" s="106"/>
      <c r="EZW9" s="106"/>
      <c r="FAA9" s="106"/>
      <c r="FAE9" s="106"/>
      <c r="FAI9" s="106"/>
      <c r="FAM9" s="106"/>
      <c r="FAQ9" s="106"/>
      <c r="FAU9" s="106"/>
      <c r="FAY9" s="106"/>
      <c r="FBC9" s="106"/>
      <c r="FBG9" s="106"/>
      <c r="FBK9" s="106"/>
      <c r="FBO9" s="106"/>
      <c r="FBS9" s="106"/>
      <c r="FBW9" s="106"/>
      <c r="FCA9" s="106"/>
      <c r="FCE9" s="106"/>
      <c r="FCI9" s="106"/>
      <c r="FCM9" s="106"/>
      <c r="FCQ9" s="106"/>
      <c r="FCU9" s="106"/>
      <c r="FCY9" s="106"/>
      <c r="FDC9" s="106"/>
      <c r="FDG9" s="106"/>
      <c r="FDK9" s="106"/>
      <c r="FDO9" s="106"/>
      <c r="FDS9" s="106"/>
      <c r="FDW9" s="106"/>
      <c r="FEA9" s="106"/>
      <c r="FEE9" s="106"/>
      <c r="FEI9" s="106"/>
      <c r="FEM9" s="106"/>
      <c r="FEQ9" s="106"/>
      <c r="FEU9" s="106"/>
      <c r="FEY9" s="106"/>
      <c r="FFC9" s="106"/>
      <c r="FFG9" s="106"/>
      <c r="FFK9" s="106"/>
      <c r="FFO9" s="106"/>
      <c r="FFS9" s="106"/>
      <c r="FFW9" s="106"/>
      <c r="FGA9" s="106"/>
      <c r="FGE9" s="106"/>
      <c r="FGI9" s="106"/>
      <c r="FGM9" s="106"/>
      <c r="FGQ9" s="106"/>
      <c r="FGU9" s="106"/>
      <c r="FGY9" s="106"/>
      <c r="FHC9" s="106"/>
      <c r="FHG9" s="106"/>
      <c r="FHK9" s="106"/>
      <c r="FHO9" s="106"/>
      <c r="FHS9" s="106"/>
      <c r="FHW9" s="106"/>
      <c r="FIA9" s="106"/>
      <c r="FIE9" s="106"/>
      <c r="FII9" s="106"/>
      <c r="FIM9" s="106"/>
      <c r="FIQ9" s="106"/>
      <c r="FIU9" s="106"/>
      <c r="FIY9" s="106"/>
      <c r="FJC9" s="106"/>
      <c r="FJG9" s="106"/>
      <c r="FJK9" s="106"/>
      <c r="FJO9" s="106"/>
      <c r="FJS9" s="106"/>
      <c r="FJW9" s="106"/>
      <c r="FKA9" s="106"/>
      <c r="FKE9" s="106"/>
      <c r="FKI9" s="106"/>
      <c r="FKM9" s="106"/>
      <c r="FKQ9" s="106"/>
      <c r="FKU9" s="106"/>
      <c r="FKY9" s="106"/>
      <c r="FLC9" s="106"/>
      <c r="FLG9" s="106"/>
      <c r="FLK9" s="106"/>
      <c r="FLO9" s="106"/>
      <c r="FLS9" s="106"/>
      <c r="FLW9" s="106"/>
      <c r="FMA9" s="106"/>
      <c r="FME9" s="106"/>
      <c r="FMI9" s="106"/>
      <c r="FMM9" s="106"/>
      <c r="FMQ9" s="106"/>
      <c r="FMU9" s="106"/>
      <c r="FMY9" s="106"/>
      <c r="FNC9" s="106"/>
      <c r="FNG9" s="106"/>
      <c r="FNK9" s="106"/>
      <c r="FNO9" s="106"/>
      <c r="FNS9" s="106"/>
      <c r="FNW9" s="106"/>
      <c r="FOA9" s="106"/>
      <c r="FOE9" s="106"/>
      <c r="FOI9" s="106"/>
      <c r="FOM9" s="106"/>
      <c r="FOQ9" s="106"/>
      <c r="FOU9" s="106"/>
      <c r="FOY9" s="106"/>
      <c r="FPC9" s="106"/>
      <c r="FPG9" s="106"/>
      <c r="FPK9" s="106"/>
      <c r="FPO9" s="106"/>
      <c r="FPS9" s="106"/>
      <c r="FPW9" s="106"/>
      <c r="FQA9" s="106"/>
      <c r="FQE9" s="106"/>
      <c r="FQI9" s="106"/>
      <c r="FQM9" s="106"/>
      <c r="FQQ9" s="106"/>
      <c r="FQU9" s="106"/>
      <c r="FQY9" s="106"/>
      <c r="FRC9" s="106"/>
      <c r="FRG9" s="106"/>
      <c r="FRK9" s="106"/>
      <c r="FRO9" s="106"/>
      <c r="FRS9" s="106"/>
      <c r="FRW9" s="106"/>
      <c r="FSA9" s="106"/>
      <c r="FSE9" s="106"/>
      <c r="FSI9" s="106"/>
      <c r="FSM9" s="106"/>
      <c r="FSQ9" s="106"/>
      <c r="FSU9" s="106"/>
      <c r="FSY9" s="106"/>
      <c r="FTC9" s="106"/>
      <c r="FTG9" s="106"/>
      <c r="FTK9" s="106"/>
      <c r="FTO9" s="106"/>
      <c r="FTS9" s="106"/>
      <c r="FTW9" s="106"/>
      <c r="FUA9" s="106"/>
      <c r="FUE9" s="106"/>
      <c r="FUI9" s="106"/>
      <c r="FUM9" s="106"/>
      <c r="FUQ9" s="106"/>
      <c r="FUU9" s="106"/>
      <c r="FUY9" s="106"/>
      <c r="FVC9" s="106"/>
      <c r="FVG9" s="106"/>
      <c r="FVK9" s="106"/>
      <c r="FVO9" s="106"/>
      <c r="FVS9" s="106"/>
      <c r="FVW9" s="106"/>
      <c r="FWA9" s="106"/>
      <c r="FWE9" s="106"/>
      <c r="FWI9" s="106"/>
      <c r="FWM9" s="106"/>
      <c r="FWQ9" s="106"/>
      <c r="FWU9" s="106"/>
      <c r="FWY9" s="106"/>
      <c r="FXC9" s="106"/>
      <c r="FXG9" s="106"/>
      <c r="FXK9" s="106"/>
      <c r="FXO9" s="106"/>
      <c r="FXS9" s="106"/>
      <c r="FXW9" s="106"/>
      <c r="FYA9" s="106"/>
      <c r="FYE9" s="106"/>
      <c r="FYI9" s="106"/>
      <c r="FYM9" s="106"/>
      <c r="FYQ9" s="106"/>
      <c r="FYU9" s="106"/>
      <c r="FYY9" s="106"/>
      <c r="FZC9" s="106"/>
      <c r="FZG9" s="106"/>
      <c r="FZK9" s="106"/>
      <c r="FZO9" s="106"/>
      <c r="FZS9" s="106"/>
      <c r="FZW9" s="106"/>
      <c r="GAA9" s="106"/>
      <c r="GAE9" s="106"/>
      <c r="GAI9" s="106"/>
      <c r="GAM9" s="106"/>
      <c r="GAQ9" s="106"/>
      <c r="GAU9" s="106"/>
      <c r="GAY9" s="106"/>
      <c r="GBC9" s="106"/>
      <c r="GBG9" s="106"/>
      <c r="GBK9" s="106"/>
      <c r="GBO9" s="106"/>
      <c r="GBS9" s="106"/>
      <c r="GBW9" s="106"/>
      <c r="GCA9" s="106"/>
      <c r="GCE9" s="106"/>
      <c r="GCI9" s="106"/>
      <c r="GCM9" s="106"/>
      <c r="GCQ9" s="106"/>
      <c r="GCU9" s="106"/>
      <c r="GCY9" s="106"/>
      <c r="GDC9" s="106"/>
      <c r="GDG9" s="106"/>
      <c r="GDK9" s="106"/>
      <c r="GDO9" s="106"/>
      <c r="GDS9" s="106"/>
      <c r="GDW9" s="106"/>
      <c r="GEA9" s="106"/>
      <c r="GEE9" s="106"/>
      <c r="GEI9" s="106"/>
      <c r="GEM9" s="106"/>
      <c r="GEQ9" s="106"/>
      <c r="GEU9" s="106"/>
      <c r="GEY9" s="106"/>
      <c r="GFC9" s="106"/>
      <c r="GFG9" s="106"/>
      <c r="GFK9" s="106"/>
      <c r="GFO9" s="106"/>
      <c r="GFS9" s="106"/>
      <c r="GFW9" s="106"/>
      <c r="GGA9" s="106"/>
      <c r="GGE9" s="106"/>
      <c r="GGI9" s="106"/>
      <c r="GGM9" s="106"/>
      <c r="GGQ9" s="106"/>
      <c r="GGU9" s="106"/>
      <c r="GGY9" s="106"/>
      <c r="GHC9" s="106"/>
      <c r="GHG9" s="106"/>
      <c r="GHK9" s="106"/>
      <c r="GHO9" s="106"/>
      <c r="GHS9" s="106"/>
      <c r="GHW9" s="106"/>
      <c r="GIA9" s="106"/>
      <c r="GIE9" s="106"/>
      <c r="GII9" s="106"/>
      <c r="GIM9" s="106"/>
      <c r="GIQ9" s="106"/>
      <c r="GIU9" s="106"/>
      <c r="GIY9" s="106"/>
      <c r="GJC9" s="106"/>
      <c r="GJG9" s="106"/>
      <c r="GJK9" s="106"/>
      <c r="GJO9" s="106"/>
      <c r="GJS9" s="106"/>
      <c r="GJW9" s="106"/>
      <c r="GKA9" s="106"/>
      <c r="GKE9" s="106"/>
      <c r="GKI9" s="106"/>
      <c r="GKM9" s="106"/>
      <c r="GKQ9" s="106"/>
      <c r="GKU9" s="106"/>
      <c r="GKY9" s="106"/>
      <c r="GLC9" s="106"/>
      <c r="GLG9" s="106"/>
      <c r="GLK9" s="106"/>
      <c r="GLO9" s="106"/>
      <c r="GLS9" s="106"/>
      <c r="GLW9" s="106"/>
      <c r="GMA9" s="106"/>
      <c r="GME9" s="106"/>
      <c r="GMI9" s="106"/>
      <c r="GMM9" s="106"/>
      <c r="GMQ9" s="106"/>
      <c r="GMU9" s="106"/>
      <c r="GMY9" s="106"/>
      <c r="GNC9" s="106"/>
      <c r="GNG9" s="106"/>
      <c r="GNK9" s="106"/>
      <c r="GNO9" s="106"/>
      <c r="GNS9" s="106"/>
      <c r="GNW9" s="106"/>
      <c r="GOA9" s="106"/>
      <c r="GOE9" s="106"/>
      <c r="GOI9" s="106"/>
      <c r="GOM9" s="106"/>
      <c r="GOQ9" s="106"/>
      <c r="GOU9" s="106"/>
      <c r="GOY9" s="106"/>
      <c r="GPC9" s="106"/>
      <c r="GPG9" s="106"/>
      <c r="GPK9" s="106"/>
      <c r="GPO9" s="106"/>
      <c r="GPS9" s="106"/>
      <c r="GPW9" s="106"/>
      <c r="GQA9" s="106"/>
      <c r="GQE9" s="106"/>
      <c r="GQI9" s="106"/>
      <c r="GQM9" s="106"/>
      <c r="GQQ9" s="106"/>
      <c r="GQU9" s="106"/>
      <c r="GQY9" s="106"/>
      <c r="GRC9" s="106"/>
      <c r="GRG9" s="106"/>
      <c r="GRK9" s="106"/>
      <c r="GRO9" s="106"/>
      <c r="GRS9" s="106"/>
      <c r="GRW9" s="106"/>
      <c r="GSA9" s="106"/>
      <c r="GSE9" s="106"/>
      <c r="GSI9" s="106"/>
      <c r="GSM9" s="106"/>
      <c r="GSQ9" s="106"/>
      <c r="GSU9" s="106"/>
      <c r="GSY9" s="106"/>
      <c r="GTC9" s="106"/>
      <c r="GTG9" s="106"/>
      <c r="GTK9" s="106"/>
      <c r="GTO9" s="106"/>
      <c r="GTS9" s="106"/>
      <c r="GTW9" s="106"/>
      <c r="GUA9" s="106"/>
      <c r="GUE9" s="106"/>
      <c r="GUI9" s="106"/>
      <c r="GUM9" s="106"/>
      <c r="GUQ9" s="106"/>
      <c r="GUU9" s="106"/>
      <c r="GUY9" s="106"/>
      <c r="GVC9" s="106"/>
      <c r="GVG9" s="106"/>
      <c r="GVK9" s="106"/>
      <c r="GVO9" s="106"/>
      <c r="GVS9" s="106"/>
      <c r="GVW9" s="106"/>
      <c r="GWA9" s="106"/>
      <c r="GWE9" s="106"/>
      <c r="GWI9" s="106"/>
      <c r="GWM9" s="106"/>
      <c r="GWQ9" s="106"/>
      <c r="GWU9" s="106"/>
      <c r="GWY9" s="106"/>
      <c r="GXC9" s="106"/>
      <c r="GXG9" s="106"/>
      <c r="GXK9" s="106"/>
      <c r="GXO9" s="106"/>
      <c r="GXS9" s="106"/>
      <c r="GXW9" s="106"/>
      <c r="GYA9" s="106"/>
      <c r="GYE9" s="106"/>
      <c r="GYI9" s="106"/>
      <c r="GYM9" s="106"/>
      <c r="GYQ9" s="106"/>
      <c r="GYU9" s="106"/>
      <c r="GYY9" s="106"/>
      <c r="GZC9" s="106"/>
      <c r="GZG9" s="106"/>
      <c r="GZK9" s="106"/>
      <c r="GZO9" s="106"/>
      <c r="GZS9" s="106"/>
      <c r="GZW9" s="106"/>
      <c r="HAA9" s="106"/>
      <c r="HAE9" s="106"/>
      <c r="HAI9" s="106"/>
      <c r="HAM9" s="106"/>
      <c r="HAQ9" s="106"/>
      <c r="HAU9" s="106"/>
      <c r="HAY9" s="106"/>
      <c r="HBC9" s="106"/>
      <c r="HBG9" s="106"/>
      <c r="HBK9" s="106"/>
      <c r="HBO9" s="106"/>
      <c r="HBS9" s="106"/>
      <c r="HBW9" s="106"/>
      <c r="HCA9" s="106"/>
      <c r="HCE9" s="106"/>
      <c r="HCI9" s="106"/>
      <c r="HCM9" s="106"/>
      <c r="HCQ9" s="106"/>
      <c r="HCU9" s="106"/>
      <c r="HCY9" s="106"/>
      <c r="HDC9" s="106"/>
      <c r="HDG9" s="106"/>
      <c r="HDK9" s="106"/>
      <c r="HDO9" s="106"/>
      <c r="HDS9" s="106"/>
      <c r="HDW9" s="106"/>
      <c r="HEA9" s="106"/>
      <c r="HEE9" s="106"/>
      <c r="HEI9" s="106"/>
      <c r="HEM9" s="106"/>
      <c r="HEQ9" s="106"/>
      <c r="HEU9" s="106"/>
      <c r="HEY9" s="106"/>
      <c r="HFC9" s="106"/>
      <c r="HFG9" s="106"/>
      <c r="HFK9" s="106"/>
      <c r="HFO9" s="106"/>
      <c r="HFS9" s="106"/>
      <c r="HFW9" s="106"/>
      <c r="HGA9" s="106"/>
      <c r="HGE9" s="106"/>
      <c r="HGI9" s="106"/>
      <c r="HGM9" s="106"/>
      <c r="HGQ9" s="106"/>
      <c r="HGU9" s="106"/>
      <c r="HGY9" s="106"/>
      <c r="HHC9" s="106"/>
      <c r="HHG9" s="106"/>
      <c r="HHK9" s="106"/>
      <c r="HHO9" s="106"/>
      <c r="HHS9" s="106"/>
      <c r="HHW9" s="106"/>
      <c r="HIA9" s="106"/>
      <c r="HIE9" s="106"/>
      <c r="HII9" s="106"/>
      <c r="HIM9" s="106"/>
      <c r="HIQ9" s="106"/>
      <c r="HIU9" s="106"/>
      <c r="HIY9" s="106"/>
      <c r="HJC9" s="106"/>
      <c r="HJG9" s="106"/>
      <c r="HJK9" s="106"/>
      <c r="HJO9" s="106"/>
      <c r="HJS9" s="106"/>
      <c r="HJW9" s="106"/>
      <c r="HKA9" s="106"/>
      <c r="HKE9" s="106"/>
      <c r="HKI9" s="106"/>
      <c r="HKM9" s="106"/>
      <c r="HKQ9" s="106"/>
      <c r="HKU9" s="106"/>
      <c r="HKY9" s="106"/>
      <c r="HLC9" s="106"/>
      <c r="HLG9" s="106"/>
      <c r="HLK9" s="106"/>
      <c r="HLO9" s="106"/>
      <c r="HLS9" s="106"/>
      <c r="HLW9" s="106"/>
      <c r="HMA9" s="106"/>
      <c r="HME9" s="106"/>
      <c r="HMI9" s="106"/>
      <c r="HMM9" s="106"/>
      <c r="HMQ9" s="106"/>
      <c r="HMU9" s="106"/>
      <c r="HMY9" s="106"/>
      <c r="HNC9" s="106"/>
      <c r="HNG9" s="106"/>
      <c r="HNK9" s="106"/>
      <c r="HNO9" s="106"/>
      <c r="HNS9" s="106"/>
      <c r="HNW9" s="106"/>
      <c r="HOA9" s="106"/>
      <c r="HOE9" s="106"/>
      <c r="HOI9" s="106"/>
      <c r="HOM9" s="106"/>
      <c r="HOQ9" s="106"/>
      <c r="HOU9" s="106"/>
      <c r="HOY9" s="106"/>
      <c r="HPC9" s="106"/>
      <c r="HPG9" s="106"/>
      <c r="HPK9" s="106"/>
      <c r="HPO9" s="106"/>
      <c r="HPS9" s="106"/>
      <c r="HPW9" s="106"/>
      <c r="HQA9" s="106"/>
      <c r="HQE9" s="106"/>
      <c r="HQI9" s="106"/>
      <c r="HQM9" s="106"/>
      <c r="HQQ9" s="106"/>
      <c r="HQU9" s="106"/>
      <c r="HQY9" s="106"/>
      <c r="HRC9" s="106"/>
      <c r="HRG9" s="106"/>
      <c r="HRK9" s="106"/>
      <c r="HRO9" s="106"/>
      <c r="HRS9" s="106"/>
      <c r="HRW9" s="106"/>
      <c r="HSA9" s="106"/>
      <c r="HSE9" s="106"/>
      <c r="HSI9" s="106"/>
      <c r="HSM9" s="106"/>
      <c r="HSQ9" s="106"/>
      <c r="HSU9" s="106"/>
      <c r="HSY9" s="106"/>
      <c r="HTC9" s="106"/>
      <c r="HTG9" s="106"/>
      <c r="HTK9" s="106"/>
      <c r="HTO9" s="106"/>
      <c r="HTS9" s="106"/>
      <c r="HTW9" s="106"/>
      <c r="HUA9" s="106"/>
      <c r="HUE9" s="106"/>
      <c r="HUI9" s="106"/>
      <c r="HUM9" s="106"/>
      <c r="HUQ9" s="106"/>
      <c r="HUU9" s="106"/>
      <c r="HUY9" s="106"/>
      <c r="HVC9" s="106"/>
      <c r="HVG9" s="106"/>
      <c r="HVK9" s="106"/>
      <c r="HVO9" s="106"/>
      <c r="HVS9" s="106"/>
      <c r="HVW9" s="106"/>
      <c r="HWA9" s="106"/>
      <c r="HWE9" s="106"/>
      <c r="HWI9" s="106"/>
      <c r="HWM9" s="106"/>
      <c r="HWQ9" s="106"/>
      <c r="HWU9" s="106"/>
      <c r="HWY9" s="106"/>
      <c r="HXC9" s="106"/>
      <c r="HXG9" s="106"/>
      <c r="HXK9" s="106"/>
      <c r="HXO9" s="106"/>
      <c r="HXS9" s="106"/>
      <c r="HXW9" s="106"/>
      <c r="HYA9" s="106"/>
      <c r="HYE9" s="106"/>
      <c r="HYI9" s="106"/>
      <c r="HYM9" s="106"/>
      <c r="HYQ9" s="106"/>
      <c r="HYU9" s="106"/>
      <c r="HYY9" s="106"/>
      <c r="HZC9" s="106"/>
      <c r="HZG9" s="106"/>
      <c r="HZK9" s="106"/>
      <c r="HZO9" s="106"/>
      <c r="HZS9" s="106"/>
      <c r="HZW9" s="106"/>
      <c r="IAA9" s="106"/>
      <c r="IAE9" s="106"/>
      <c r="IAI9" s="106"/>
      <c r="IAM9" s="106"/>
      <c r="IAQ9" s="106"/>
      <c r="IAU9" s="106"/>
      <c r="IAY9" s="106"/>
      <c r="IBC9" s="106"/>
      <c r="IBG9" s="106"/>
      <c r="IBK9" s="106"/>
      <c r="IBO9" s="106"/>
      <c r="IBS9" s="106"/>
      <c r="IBW9" s="106"/>
      <c r="ICA9" s="106"/>
      <c r="ICE9" s="106"/>
      <c r="ICI9" s="106"/>
      <c r="ICM9" s="106"/>
      <c r="ICQ9" s="106"/>
      <c r="ICU9" s="106"/>
      <c r="ICY9" s="106"/>
      <c r="IDC9" s="106"/>
      <c r="IDG9" s="106"/>
      <c r="IDK9" s="106"/>
      <c r="IDO9" s="106"/>
      <c r="IDS9" s="106"/>
      <c r="IDW9" s="106"/>
      <c r="IEA9" s="106"/>
      <c r="IEE9" s="106"/>
      <c r="IEI9" s="106"/>
      <c r="IEM9" s="106"/>
      <c r="IEQ9" s="106"/>
      <c r="IEU9" s="106"/>
      <c r="IEY9" s="106"/>
      <c r="IFC9" s="106"/>
      <c r="IFG9" s="106"/>
      <c r="IFK9" s="106"/>
      <c r="IFO9" s="106"/>
      <c r="IFS9" s="106"/>
      <c r="IFW9" s="106"/>
      <c r="IGA9" s="106"/>
      <c r="IGE9" s="106"/>
      <c r="IGI9" s="106"/>
      <c r="IGM9" s="106"/>
      <c r="IGQ9" s="106"/>
      <c r="IGU9" s="106"/>
      <c r="IGY9" s="106"/>
      <c r="IHC9" s="106"/>
      <c r="IHG9" s="106"/>
      <c r="IHK9" s="106"/>
      <c r="IHO9" s="106"/>
      <c r="IHS9" s="106"/>
      <c r="IHW9" s="106"/>
      <c r="IIA9" s="106"/>
      <c r="IIE9" s="106"/>
      <c r="III9" s="106"/>
      <c r="IIM9" s="106"/>
      <c r="IIQ9" s="106"/>
      <c r="IIU9" s="106"/>
      <c r="IIY9" s="106"/>
      <c r="IJC9" s="106"/>
      <c r="IJG9" s="106"/>
      <c r="IJK9" s="106"/>
      <c r="IJO9" s="106"/>
      <c r="IJS9" s="106"/>
      <c r="IJW9" s="106"/>
      <c r="IKA9" s="106"/>
      <c r="IKE9" s="106"/>
      <c r="IKI9" s="106"/>
      <c r="IKM9" s="106"/>
      <c r="IKQ9" s="106"/>
      <c r="IKU9" s="106"/>
      <c r="IKY9" s="106"/>
      <c r="ILC9" s="106"/>
      <c r="ILG9" s="106"/>
      <c r="ILK9" s="106"/>
      <c r="ILO9" s="106"/>
      <c r="ILS9" s="106"/>
      <c r="ILW9" s="106"/>
      <c r="IMA9" s="106"/>
      <c r="IME9" s="106"/>
      <c r="IMI9" s="106"/>
      <c r="IMM9" s="106"/>
      <c r="IMQ9" s="106"/>
      <c r="IMU9" s="106"/>
      <c r="IMY9" s="106"/>
      <c r="INC9" s="106"/>
      <c r="ING9" s="106"/>
      <c r="INK9" s="106"/>
      <c r="INO9" s="106"/>
      <c r="INS9" s="106"/>
      <c r="INW9" s="106"/>
      <c r="IOA9" s="106"/>
      <c r="IOE9" s="106"/>
      <c r="IOI9" s="106"/>
      <c r="IOM9" s="106"/>
      <c r="IOQ9" s="106"/>
      <c r="IOU9" s="106"/>
      <c r="IOY9" s="106"/>
      <c r="IPC9" s="106"/>
      <c r="IPG9" s="106"/>
      <c r="IPK9" s="106"/>
      <c r="IPO9" s="106"/>
      <c r="IPS9" s="106"/>
      <c r="IPW9" s="106"/>
      <c r="IQA9" s="106"/>
      <c r="IQE9" s="106"/>
      <c r="IQI9" s="106"/>
      <c r="IQM9" s="106"/>
      <c r="IQQ9" s="106"/>
      <c r="IQU9" s="106"/>
      <c r="IQY9" s="106"/>
      <c r="IRC9" s="106"/>
      <c r="IRG9" s="106"/>
      <c r="IRK9" s="106"/>
      <c r="IRO9" s="106"/>
      <c r="IRS9" s="106"/>
      <c r="IRW9" s="106"/>
      <c r="ISA9" s="106"/>
      <c r="ISE9" s="106"/>
      <c r="ISI9" s="106"/>
      <c r="ISM9" s="106"/>
      <c r="ISQ9" s="106"/>
      <c r="ISU9" s="106"/>
      <c r="ISY9" s="106"/>
      <c r="ITC9" s="106"/>
      <c r="ITG9" s="106"/>
      <c r="ITK9" s="106"/>
      <c r="ITO9" s="106"/>
      <c r="ITS9" s="106"/>
      <c r="ITW9" s="106"/>
      <c r="IUA9" s="106"/>
      <c r="IUE9" s="106"/>
      <c r="IUI9" s="106"/>
      <c r="IUM9" s="106"/>
      <c r="IUQ9" s="106"/>
      <c r="IUU9" s="106"/>
      <c r="IUY9" s="106"/>
      <c r="IVC9" s="106"/>
      <c r="IVG9" s="106"/>
      <c r="IVK9" s="106"/>
      <c r="IVO9" s="106"/>
      <c r="IVS9" s="106"/>
      <c r="IVW9" s="106"/>
      <c r="IWA9" s="106"/>
      <c r="IWE9" s="106"/>
      <c r="IWI9" s="106"/>
      <c r="IWM9" s="106"/>
      <c r="IWQ9" s="106"/>
      <c r="IWU9" s="106"/>
      <c r="IWY9" s="106"/>
      <c r="IXC9" s="106"/>
      <c r="IXG9" s="106"/>
      <c r="IXK9" s="106"/>
      <c r="IXO9" s="106"/>
      <c r="IXS9" s="106"/>
      <c r="IXW9" s="106"/>
      <c r="IYA9" s="106"/>
      <c r="IYE9" s="106"/>
      <c r="IYI9" s="106"/>
      <c r="IYM9" s="106"/>
      <c r="IYQ9" s="106"/>
      <c r="IYU9" s="106"/>
      <c r="IYY9" s="106"/>
      <c r="IZC9" s="106"/>
      <c r="IZG9" s="106"/>
      <c r="IZK9" s="106"/>
      <c r="IZO9" s="106"/>
      <c r="IZS9" s="106"/>
      <c r="IZW9" s="106"/>
      <c r="JAA9" s="106"/>
      <c r="JAE9" s="106"/>
      <c r="JAI9" s="106"/>
      <c r="JAM9" s="106"/>
      <c r="JAQ9" s="106"/>
      <c r="JAU9" s="106"/>
      <c r="JAY9" s="106"/>
      <c r="JBC9" s="106"/>
      <c r="JBG9" s="106"/>
      <c r="JBK9" s="106"/>
      <c r="JBO9" s="106"/>
      <c r="JBS9" s="106"/>
      <c r="JBW9" s="106"/>
      <c r="JCA9" s="106"/>
      <c r="JCE9" s="106"/>
      <c r="JCI9" s="106"/>
      <c r="JCM9" s="106"/>
      <c r="JCQ9" s="106"/>
      <c r="JCU9" s="106"/>
      <c r="JCY9" s="106"/>
      <c r="JDC9" s="106"/>
      <c r="JDG9" s="106"/>
      <c r="JDK9" s="106"/>
      <c r="JDO9" s="106"/>
      <c r="JDS9" s="106"/>
      <c r="JDW9" s="106"/>
      <c r="JEA9" s="106"/>
      <c r="JEE9" s="106"/>
      <c r="JEI9" s="106"/>
      <c r="JEM9" s="106"/>
      <c r="JEQ9" s="106"/>
      <c r="JEU9" s="106"/>
      <c r="JEY9" s="106"/>
      <c r="JFC9" s="106"/>
      <c r="JFG9" s="106"/>
      <c r="JFK9" s="106"/>
      <c r="JFO9" s="106"/>
      <c r="JFS9" s="106"/>
      <c r="JFW9" s="106"/>
      <c r="JGA9" s="106"/>
      <c r="JGE9" s="106"/>
      <c r="JGI9" s="106"/>
      <c r="JGM9" s="106"/>
      <c r="JGQ9" s="106"/>
      <c r="JGU9" s="106"/>
      <c r="JGY9" s="106"/>
      <c r="JHC9" s="106"/>
      <c r="JHG9" s="106"/>
      <c r="JHK9" s="106"/>
      <c r="JHO9" s="106"/>
      <c r="JHS9" s="106"/>
      <c r="JHW9" s="106"/>
      <c r="JIA9" s="106"/>
      <c r="JIE9" s="106"/>
      <c r="JII9" s="106"/>
      <c r="JIM9" s="106"/>
      <c r="JIQ9" s="106"/>
      <c r="JIU9" s="106"/>
      <c r="JIY9" s="106"/>
      <c r="JJC9" s="106"/>
      <c r="JJG9" s="106"/>
      <c r="JJK9" s="106"/>
      <c r="JJO9" s="106"/>
      <c r="JJS9" s="106"/>
      <c r="JJW9" s="106"/>
      <c r="JKA9" s="106"/>
      <c r="JKE9" s="106"/>
      <c r="JKI9" s="106"/>
      <c r="JKM9" s="106"/>
      <c r="JKQ9" s="106"/>
      <c r="JKU9" s="106"/>
      <c r="JKY9" s="106"/>
      <c r="JLC9" s="106"/>
      <c r="JLG9" s="106"/>
      <c r="JLK9" s="106"/>
      <c r="JLO9" s="106"/>
      <c r="JLS9" s="106"/>
      <c r="JLW9" s="106"/>
      <c r="JMA9" s="106"/>
      <c r="JME9" s="106"/>
      <c r="JMI9" s="106"/>
      <c r="JMM9" s="106"/>
      <c r="JMQ9" s="106"/>
      <c r="JMU9" s="106"/>
      <c r="JMY9" s="106"/>
      <c r="JNC9" s="106"/>
      <c r="JNG9" s="106"/>
      <c r="JNK9" s="106"/>
      <c r="JNO9" s="106"/>
      <c r="JNS9" s="106"/>
      <c r="JNW9" s="106"/>
      <c r="JOA9" s="106"/>
      <c r="JOE9" s="106"/>
      <c r="JOI9" s="106"/>
      <c r="JOM9" s="106"/>
      <c r="JOQ9" s="106"/>
      <c r="JOU9" s="106"/>
      <c r="JOY9" s="106"/>
      <c r="JPC9" s="106"/>
      <c r="JPG9" s="106"/>
      <c r="JPK9" s="106"/>
      <c r="JPO9" s="106"/>
      <c r="JPS9" s="106"/>
      <c r="JPW9" s="106"/>
      <c r="JQA9" s="106"/>
      <c r="JQE9" s="106"/>
      <c r="JQI9" s="106"/>
      <c r="JQM9" s="106"/>
      <c r="JQQ9" s="106"/>
      <c r="JQU9" s="106"/>
      <c r="JQY9" s="106"/>
      <c r="JRC9" s="106"/>
      <c r="JRG9" s="106"/>
      <c r="JRK9" s="106"/>
      <c r="JRO9" s="106"/>
      <c r="JRS9" s="106"/>
      <c r="JRW9" s="106"/>
      <c r="JSA9" s="106"/>
      <c r="JSE9" s="106"/>
      <c r="JSI9" s="106"/>
      <c r="JSM9" s="106"/>
      <c r="JSQ9" s="106"/>
      <c r="JSU9" s="106"/>
      <c r="JSY9" s="106"/>
      <c r="JTC9" s="106"/>
      <c r="JTG9" s="106"/>
      <c r="JTK9" s="106"/>
      <c r="JTO9" s="106"/>
      <c r="JTS9" s="106"/>
      <c r="JTW9" s="106"/>
      <c r="JUA9" s="106"/>
      <c r="JUE9" s="106"/>
      <c r="JUI9" s="106"/>
      <c r="JUM9" s="106"/>
      <c r="JUQ9" s="106"/>
      <c r="JUU9" s="106"/>
      <c r="JUY9" s="106"/>
      <c r="JVC9" s="106"/>
      <c r="JVG9" s="106"/>
      <c r="JVK9" s="106"/>
      <c r="JVO9" s="106"/>
      <c r="JVS9" s="106"/>
      <c r="JVW9" s="106"/>
      <c r="JWA9" s="106"/>
      <c r="JWE9" s="106"/>
      <c r="JWI9" s="106"/>
      <c r="JWM9" s="106"/>
      <c r="JWQ9" s="106"/>
      <c r="JWU9" s="106"/>
      <c r="JWY9" s="106"/>
      <c r="JXC9" s="106"/>
      <c r="JXG9" s="106"/>
      <c r="JXK9" s="106"/>
      <c r="JXO9" s="106"/>
      <c r="JXS9" s="106"/>
      <c r="JXW9" s="106"/>
      <c r="JYA9" s="106"/>
      <c r="JYE9" s="106"/>
      <c r="JYI9" s="106"/>
      <c r="JYM9" s="106"/>
      <c r="JYQ9" s="106"/>
      <c r="JYU9" s="106"/>
      <c r="JYY9" s="106"/>
      <c r="JZC9" s="106"/>
      <c r="JZG9" s="106"/>
      <c r="JZK9" s="106"/>
      <c r="JZO9" s="106"/>
      <c r="JZS9" s="106"/>
      <c r="JZW9" s="106"/>
      <c r="KAA9" s="106"/>
      <c r="KAE9" s="106"/>
      <c r="KAI9" s="106"/>
      <c r="KAM9" s="106"/>
      <c r="KAQ9" s="106"/>
      <c r="KAU9" s="106"/>
      <c r="KAY9" s="106"/>
      <c r="KBC9" s="106"/>
      <c r="KBG9" s="106"/>
      <c r="KBK9" s="106"/>
      <c r="KBO9" s="106"/>
      <c r="KBS9" s="106"/>
      <c r="KBW9" s="106"/>
      <c r="KCA9" s="106"/>
      <c r="KCE9" s="106"/>
      <c r="KCI9" s="106"/>
      <c r="KCM9" s="106"/>
      <c r="KCQ9" s="106"/>
      <c r="KCU9" s="106"/>
      <c r="KCY9" s="106"/>
      <c r="KDC9" s="106"/>
      <c r="KDG9" s="106"/>
      <c r="KDK9" s="106"/>
      <c r="KDO9" s="106"/>
      <c r="KDS9" s="106"/>
      <c r="KDW9" s="106"/>
      <c r="KEA9" s="106"/>
      <c r="KEE9" s="106"/>
      <c r="KEI9" s="106"/>
      <c r="KEM9" s="106"/>
      <c r="KEQ9" s="106"/>
      <c r="KEU9" s="106"/>
      <c r="KEY9" s="106"/>
      <c r="KFC9" s="106"/>
      <c r="KFG9" s="106"/>
      <c r="KFK9" s="106"/>
      <c r="KFO9" s="106"/>
      <c r="KFS9" s="106"/>
      <c r="KFW9" s="106"/>
      <c r="KGA9" s="106"/>
      <c r="KGE9" s="106"/>
      <c r="KGI9" s="106"/>
      <c r="KGM9" s="106"/>
      <c r="KGQ9" s="106"/>
      <c r="KGU9" s="106"/>
      <c r="KGY9" s="106"/>
      <c r="KHC9" s="106"/>
      <c r="KHG9" s="106"/>
      <c r="KHK9" s="106"/>
      <c r="KHO9" s="106"/>
      <c r="KHS9" s="106"/>
      <c r="KHW9" s="106"/>
      <c r="KIA9" s="106"/>
      <c r="KIE9" s="106"/>
      <c r="KII9" s="106"/>
      <c r="KIM9" s="106"/>
      <c r="KIQ9" s="106"/>
      <c r="KIU9" s="106"/>
      <c r="KIY9" s="106"/>
      <c r="KJC9" s="106"/>
      <c r="KJG9" s="106"/>
      <c r="KJK9" s="106"/>
      <c r="KJO9" s="106"/>
      <c r="KJS9" s="106"/>
      <c r="KJW9" s="106"/>
      <c r="KKA9" s="106"/>
      <c r="KKE9" s="106"/>
      <c r="KKI9" s="106"/>
      <c r="KKM9" s="106"/>
      <c r="KKQ9" s="106"/>
      <c r="KKU9" s="106"/>
      <c r="KKY9" s="106"/>
      <c r="KLC9" s="106"/>
      <c r="KLG9" s="106"/>
      <c r="KLK9" s="106"/>
      <c r="KLO9" s="106"/>
      <c r="KLS9" s="106"/>
      <c r="KLW9" s="106"/>
      <c r="KMA9" s="106"/>
      <c r="KME9" s="106"/>
      <c r="KMI9" s="106"/>
      <c r="KMM9" s="106"/>
      <c r="KMQ9" s="106"/>
      <c r="KMU9" s="106"/>
      <c r="KMY9" s="106"/>
      <c r="KNC9" s="106"/>
      <c r="KNG9" s="106"/>
      <c r="KNK9" s="106"/>
      <c r="KNO9" s="106"/>
      <c r="KNS9" s="106"/>
      <c r="KNW9" s="106"/>
      <c r="KOA9" s="106"/>
      <c r="KOE9" s="106"/>
      <c r="KOI9" s="106"/>
      <c r="KOM9" s="106"/>
      <c r="KOQ9" s="106"/>
      <c r="KOU9" s="106"/>
      <c r="KOY9" s="106"/>
      <c r="KPC9" s="106"/>
      <c r="KPG9" s="106"/>
      <c r="KPK9" s="106"/>
      <c r="KPO9" s="106"/>
      <c r="KPS9" s="106"/>
      <c r="KPW9" s="106"/>
      <c r="KQA9" s="106"/>
      <c r="KQE9" s="106"/>
      <c r="KQI9" s="106"/>
      <c r="KQM9" s="106"/>
      <c r="KQQ9" s="106"/>
      <c r="KQU9" s="106"/>
      <c r="KQY9" s="106"/>
      <c r="KRC9" s="106"/>
      <c r="KRG9" s="106"/>
      <c r="KRK9" s="106"/>
      <c r="KRO9" s="106"/>
      <c r="KRS9" s="106"/>
      <c r="KRW9" s="106"/>
      <c r="KSA9" s="106"/>
      <c r="KSE9" s="106"/>
      <c r="KSI9" s="106"/>
      <c r="KSM9" s="106"/>
      <c r="KSQ9" s="106"/>
      <c r="KSU9" s="106"/>
      <c r="KSY9" s="106"/>
      <c r="KTC9" s="106"/>
      <c r="KTG9" s="106"/>
      <c r="KTK9" s="106"/>
      <c r="KTO9" s="106"/>
      <c r="KTS9" s="106"/>
      <c r="KTW9" s="106"/>
      <c r="KUA9" s="106"/>
      <c r="KUE9" s="106"/>
      <c r="KUI9" s="106"/>
      <c r="KUM9" s="106"/>
      <c r="KUQ9" s="106"/>
      <c r="KUU9" s="106"/>
      <c r="KUY9" s="106"/>
      <c r="KVC9" s="106"/>
      <c r="KVG9" s="106"/>
      <c r="KVK9" s="106"/>
      <c r="KVO9" s="106"/>
      <c r="KVS9" s="106"/>
      <c r="KVW9" s="106"/>
      <c r="KWA9" s="106"/>
      <c r="KWE9" s="106"/>
      <c r="KWI9" s="106"/>
      <c r="KWM9" s="106"/>
      <c r="KWQ9" s="106"/>
      <c r="KWU9" s="106"/>
      <c r="KWY9" s="106"/>
      <c r="KXC9" s="106"/>
      <c r="KXG9" s="106"/>
      <c r="KXK9" s="106"/>
      <c r="KXO9" s="106"/>
      <c r="KXS9" s="106"/>
      <c r="KXW9" s="106"/>
      <c r="KYA9" s="106"/>
      <c r="KYE9" s="106"/>
      <c r="KYI9" s="106"/>
      <c r="KYM9" s="106"/>
      <c r="KYQ9" s="106"/>
      <c r="KYU9" s="106"/>
      <c r="KYY9" s="106"/>
      <c r="KZC9" s="106"/>
      <c r="KZG9" s="106"/>
      <c r="KZK9" s="106"/>
      <c r="KZO9" s="106"/>
      <c r="KZS9" s="106"/>
      <c r="KZW9" s="106"/>
      <c r="LAA9" s="106"/>
      <c r="LAE9" s="106"/>
      <c r="LAI9" s="106"/>
      <c r="LAM9" s="106"/>
      <c r="LAQ9" s="106"/>
      <c r="LAU9" s="106"/>
      <c r="LAY9" s="106"/>
      <c r="LBC9" s="106"/>
      <c r="LBG9" s="106"/>
      <c r="LBK9" s="106"/>
      <c r="LBO9" s="106"/>
      <c r="LBS9" s="106"/>
      <c r="LBW9" s="106"/>
      <c r="LCA9" s="106"/>
      <c r="LCE9" s="106"/>
      <c r="LCI9" s="106"/>
      <c r="LCM9" s="106"/>
      <c r="LCQ9" s="106"/>
      <c r="LCU9" s="106"/>
      <c r="LCY9" s="106"/>
      <c r="LDC9" s="106"/>
      <c r="LDG9" s="106"/>
      <c r="LDK9" s="106"/>
      <c r="LDO9" s="106"/>
      <c r="LDS9" s="106"/>
      <c r="LDW9" s="106"/>
      <c r="LEA9" s="106"/>
      <c r="LEE9" s="106"/>
      <c r="LEI9" s="106"/>
      <c r="LEM9" s="106"/>
      <c r="LEQ9" s="106"/>
      <c r="LEU9" s="106"/>
      <c r="LEY9" s="106"/>
      <c r="LFC9" s="106"/>
      <c r="LFG9" s="106"/>
      <c r="LFK9" s="106"/>
      <c r="LFO9" s="106"/>
      <c r="LFS9" s="106"/>
      <c r="LFW9" s="106"/>
      <c r="LGA9" s="106"/>
      <c r="LGE9" s="106"/>
      <c r="LGI9" s="106"/>
      <c r="LGM9" s="106"/>
      <c r="LGQ9" s="106"/>
      <c r="LGU9" s="106"/>
      <c r="LGY9" s="106"/>
      <c r="LHC9" s="106"/>
      <c r="LHG9" s="106"/>
      <c r="LHK9" s="106"/>
      <c r="LHO9" s="106"/>
      <c r="LHS9" s="106"/>
      <c r="LHW9" s="106"/>
      <c r="LIA9" s="106"/>
      <c r="LIE9" s="106"/>
      <c r="LII9" s="106"/>
      <c r="LIM9" s="106"/>
      <c r="LIQ9" s="106"/>
      <c r="LIU9" s="106"/>
      <c r="LIY9" s="106"/>
      <c r="LJC9" s="106"/>
      <c r="LJG9" s="106"/>
      <c r="LJK9" s="106"/>
      <c r="LJO9" s="106"/>
      <c r="LJS9" s="106"/>
      <c r="LJW9" s="106"/>
      <c r="LKA9" s="106"/>
      <c r="LKE9" s="106"/>
      <c r="LKI9" s="106"/>
      <c r="LKM9" s="106"/>
      <c r="LKQ9" s="106"/>
      <c r="LKU9" s="106"/>
      <c r="LKY9" s="106"/>
      <c r="LLC9" s="106"/>
      <c r="LLG9" s="106"/>
      <c r="LLK9" s="106"/>
      <c r="LLO9" s="106"/>
      <c r="LLS9" s="106"/>
      <c r="LLW9" s="106"/>
      <c r="LMA9" s="106"/>
      <c r="LME9" s="106"/>
      <c r="LMI9" s="106"/>
      <c r="LMM9" s="106"/>
      <c r="LMQ9" s="106"/>
      <c r="LMU9" s="106"/>
      <c r="LMY9" s="106"/>
      <c r="LNC9" s="106"/>
      <c r="LNG9" s="106"/>
      <c r="LNK9" s="106"/>
      <c r="LNO9" s="106"/>
      <c r="LNS9" s="106"/>
      <c r="LNW9" s="106"/>
      <c r="LOA9" s="106"/>
      <c r="LOE9" s="106"/>
      <c r="LOI9" s="106"/>
      <c r="LOM9" s="106"/>
      <c r="LOQ9" s="106"/>
      <c r="LOU9" s="106"/>
      <c r="LOY9" s="106"/>
      <c r="LPC9" s="106"/>
      <c r="LPG9" s="106"/>
      <c r="LPK9" s="106"/>
      <c r="LPO9" s="106"/>
      <c r="LPS9" s="106"/>
      <c r="LPW9" s="106"/>
      <c r="LQA9" s="106"/>
      <c r="LQE9" s="106"/>
      <c r="LQI9" s="106"/>
      <c r="LQM9" s="106"/>
      <c r="LQQ9" s="106"/>
      <c r="LQU9" s="106"/>
      <c r="LQY9" s="106"/>
      <c r="LRC9" s="106"/>
      <c r="LRG9" s="106"/>
      <c r="LRK9" s="106"/>
      <c r="LRO9" s="106"/>
      <c r="LRS9" s="106"/>
      <c r="LRW9" s="106"/>
      <c r="LSA9" s="106"/>
      <c r="LSE9" s="106"/>
      <c r="LSI9" s="106"/>
      <c r="LSM9" s="106"/>
      <c r="LSQ9" s="106"/>
      <c r="LSU9" s="106"/>
      <c r="LSY9" s="106"/>
      <c r="LTC9" s="106"/>
      <c r="LTG9" s="106"/>
      <c r="LTK9" s="106"/>
      <c r="LTO9" s="106"/>
      <c r="LTS9" s="106"/>
      <c r="LTW9" s="106"/>
      <c r="LUA9" s="106"/>
      <c r="LUE9" s="106"/>
      <c r="LUI9" s="106"/>
      <c r="LUM9" s="106"/>
      <c r="LUQ9" s="106"/>
      <c r="LUU9" s="106"/>
      <c r="LUY9" s="106"/>
      <c r="LVC9" s="106"/>
      <c r="LVG9" s="106"/>
      <c r="LVK9" s="106"/>
      <c r="LVO9" s="106"/>
      <c r="LVS9" s="106"/>
      <c r="LVW9" s="106"/>
      <c r="LWA9" s="106"/>
      <c r="LWE9" s="106"/>
      <c r="LWI9" s="106"/>
      <c r="LWM9" s="106"/>
      <c r="LWQ9" s="106"/>
      <c r="LWU9" s="106"/>
      <c r="LWY9" s="106"/>
      <c r="LXC9" s="106"/>
      <c r="LXG9" s="106"/>
      <c r="LXK9" s="106"/>
      <c r="LXO9" s="106"/>
      <c r="LXS9" s="106"/>
      <c r="LXW9" s="106"/>
      <c r="LYA9" s="106"/>
      <c r="LYE9" s="106"/>
      <c r="LYI9" s="106"/>
      <c r="LYM9" s="106"/>
      <c r="LYQ9" s="106"/>
      <c r="LYU9" s="106"/>
      <c r="LYY9" s="106"/>
      <c r="LZC9" s="106"/>
      <c r="LZG9" s="106"/>
      <c r="LZK9" s="106"/>
      <c r="LZO9" s="106"/>
      <c r="LZS9" s="106"/>
      <c r="LZW9" s="106"/>
      <c r="MAA9" s="106"/>
      <c r="MAE9" s="106"/>
      <c r="MAI9" s="106"/>
      <c r="MAM9" s="106"/>
      <c r="MAQ9" s="106"/>
      <c r="MAU9" s="106"/>
      <c r="MAY9" s="106"/>
      <c r="MBC9" s="106"/>
      <c r="MBG9" s="106"/>
      <c r="MBK9" s="106"/>
      <c r="MBO9" s="106"/>
      <c r="MBS9" s="106"/>
      <c r="MBW9" s="106"/>
      <c r="MCA9" s="106"/>
      <c r="MCE9" s="106"/>
      <c r="MCI9" s="106"/>
      <c r="MCM9" s="106"/>
      <c r="MCQ9" s="106"/>
      <c r="MCU9" s="106"/>
      <c r="MCY9" s="106"/>
      <c r="MDC9" s="106"/>
      <c r="MDG9" s="106"/>
      <c r="MDK9" s="106"/>
      <c r="MDO9" s="106"/>
      <c r="MDS9" s="106"/>
      <c r="MDW9" s="106"/>
      <c r="MEA9" s="106"/>
      <c r="MEE9" s="106"/>
      <c r="MEI9" s="106"/>
      <c r="MEM9" s="106"/>
      <c r="MEQ9" s="106"/>
      <c r="MEU9" s="106"/>
      <c r="MEY9" s="106"/>
      <c r="MFC9" s="106"/>
      <c r="MFG9" s="106"/>
      <c r="MFK9" s="106"/>
      <c r="MFO9" s="106"/>
      <c r="MFS9" s="106"/>
      <c r="MFW9" s="106"/>
      <c r="MGA9" s="106"/>
      <c r="MGE9" s="106"/>
      <c r="MGI9" s="106"/>
      <c r="MGM9" s="106"/>
      <c r="MGQ9" s="106"/>
      <c r="MGU9" s="106"/>
      <c r="MGY9" s="106"/>
      <c r="MHC9" s="106"/>
      <c r="MHG9" s="106"/>
      <c r="MHK9" s="106"/>
      <c r="MHO9" s="106"/>
      <c r="MHS9" s="106"/>
      <c r="MHW9" s="106"/>
      <c r="MIA9" s="106"/>
      <c r="MIE9" s="106"/>
      <c r="MII9" s="106"/>
      <c r="MIM9" s="106"/>
      <c r="MIQ9" s="106"/>
      <c r="MIU9" s="106"/>
      <c r="MIY9" s="106"/>
      <c r="MJC9" s="106"/>
      <c r="MJG9" s="106"/>
      <c r="MJK9" s="106"/>
      <c r="MJO9" s="106"/>
      <c r="MJS9" s="106"/>
      <c r="MJW9" s="106"/>
      <c r="MKA9" s="106"/>
      <c r="MKE9" s="106"/>
      <c r="MKI9" s="106"/>
      <c r="MKM9" s="106"/>
      <c r="MKQ9" s="106"/>
      <c r="MKU9" s="106"/>
      <c r="MKY9" s="106"/>
      <c r="MLC9" s="106"/>
      <c r="MLG9" s="106"/>
      <c r="MLK9" s="106"/>
      <c r="MLO9" s="106"/>
      <c r="MLS9" s="106"/>
      <c r="MLW9" s="106"/>
      <c r="MMA9" s="106"/>
      <c r="MME9" s="106"/>
      <c r="MMI9" s="106"/>
      <c r="MMM9" s="106"/>
      <c r="MMQ9" s="106"/>
      <c r="MMU9" s="106"/>
      <c r="MMY9" s="106"/>
      <c r="MNC9" s="106"/>
      <c r="MNG9" s="106"/>
      <c r="MNK9" s="106"/>
      <c r="MNO9" s="106"/>
      <c r="MNS9" s="106"/>
      <c r="MNW9" s="106"/>
      <c r="MOA9" s="106"/>
      <c r="MOE9" s="106"/>
      <c r="MOI9" s="106"/>
      <c r="MOM9" s="106"/>
      <c r="MOQ9" s="106"/>
      <c r="MOU9" s="106"/>
      <c r="MOY9" s="106"/>
      <c r="MPC9" s="106"/>
      <c r="MPG9" s="106"/>
      <c r="MPK9" s="106"/>
      <c r="MPO9" s="106"/>
      <c r="MPS9" s="106"/>
      <c r="MPW9" s="106"/>
      <c r="MQA9" s="106"/>
      <c r="MQE9" s="106"/>
      <c r="MQI9" s="106"/>
      <c r="MQM9" s="106"/>
      <c r="MQQ9" s="106"/>
      <c r="MQU9" s="106"/>
      <c r="MQY9" s="106"/>
      <c r="MRC9" s="106"/>
      <c r="MRG9" s="106"/>
      <c r="MRK9" s="106"/>
      <c r="MRO9" s="106"/>
      <c r="MRS9" s="106"/>
      <c r="MRW9" s="106"/>
      <c r="MSA9" s="106"/>
      <c r="MSE9" s="106"/>
      <c r="MSI9" s="106"/>
      <c r="MSM9" s="106"/>
      <c r="MSQ9" s="106"/>
      <c r="MSU9" s="106"/>
      <c r="MSY9" s="106"/>
      <c r="MTC9" s="106"/>
      <c r="MTG9" s="106"/>
      <c r="MTK9" s="106"/>
      <c r="MTO9" s="106"/>
      <c r="MTS9" s="106"/>
      <c r="MTW9" s="106"/>
      <c r="MUA9" s="106"/>
      <c r="MUE9" s="106"/>
      <c r="MUI9" s="106"/>
      <c r="MUM9" s="106"/>
      <c r="MUQ9" s="106"/>
      <c r="MUU9" s="106"/>
      <c r="MUY9" s="106"/>
      <c r="MVC9" s="106"/>
      <c r="MVG9" s="106"/>
      <c r="MVK9" s="106"/>
      <c r="MVO9" s="106"/>
      <c r="MVS9" s="106"/>
      <c r="MVW9" s="106"/>
      <c r="MWA9" s="106"/>
      <c r="MWE9" s="106"/>
      <c r="MWI9" s="106"/>
      <c r="MWM9" s="106"/>
      <c r="MWQ9" s="106"/>
      <c r="MWU9" s="106"/>
      <c r="MWY9" s="106"/>
      <c r="MXC9" s="106"/>
      <c r="MXG9" s="106"/>
      <c r="MXK9" s="106"/>
      <c r="MXO9" s="106"/>
      <c r="MXS9" s="106"/>
      <c r="MXW9" s="106"/>
      <c r="MYA9" s="106"/>
      <c r="MYE9" s="106"/>
      <c r="MYI9" s="106"/>
      <c r="MYM9" s="106"/>
      <c r="MYQ9" s="106"/>
      <c r="MYU9" s="106"/>
      <c r="MYY9" s="106"/>
      <c r="MZC9" s="106"/>
      <c r="MZG9" s="106"/>
      <c r="MZK9" s="106"/>
      <c r="MZO9" s="106"/>
      <c r="MZS9" s="106"/>
      <c r="MZW9" s="106"/>
      <c r="NAA9" s="106"/>
      <c r="NAE9" s="106"/>
      <c r="NAI9" s="106"/>
      <c r="NAM9" s="106"/>
      <c r="NAQ9" s="106"/>
      <c r="NAU9" s="106"/>
      <c r="NAY9" s="106"/>
      <c r="NBC9" s="106"/>
      <c r="NBG9" s="106"/>
      <c r="NBK9" s="106"/>
      <c r="NBO9" s="106"/>
      <c r="NBS9" s="106"/>
      <c r="NBW9" s="106"/>
      <c r="NCA9" s="106"/>
      <c r="NCE9" s="106"/>
      <c r="NCI9" s="106"/>
      <c r="NCM9" s="106"/>
      <c r="NCQ9" s="106"/>
      <c r="NCU9" s="106"/>
      <c r="NCY9" s="106"/>
      <c r="NDC9" s="106"/>
      <c r="NDG9" s="106"/>
      <c r="NDK9" s="106"/>
      <c r="NDO9" s="106"/>
      <c r="NDS9" s="106"/>
      <c r="NDW9" s="106"/>
      <c r="NEA9" s="106"/>
      <c r="NEE9" s="106"/>
      <c r="NEI9" s="106"/>
      <c r="NEM9" s="106"/>
      <c r="NEQ9" s="106"/>
      <c r="NEU9" s="106"/>
      <c r="NEY9" s="106"/>
      <c r="NFC9" s="106"/>
      <c r="NFG9" s="106"/>
      <c r="NFK9" s="106"/>
      <c r="NFO9" s="106"/>
      <c r="NFS9" s="106"/>
      <c r="NFW9" s="106"/>
      <c r="NGA9" s="106"/>
      <c r="NGE9" s="106"/>
      <c r="NGI9" s="106"/>
      <c r="NGM9" s="106"/>
      <c r="NGQ9" s="106"/>
      <c r="NGU9" s="106"/>
      <c r="NGY9" s="106"/>
      <c r="NHC9" s="106"/>
      <c r="NHG9" s="106"/>
      <c r="NHK9" s="106"/>
      <c r="NHO9" s="106"/>
      <c r="NHS9" s="106"/>
      <c r="NHW9" s="106"/>
      <c r="NIA9" s="106"/>
      <c r="NIE9" s="106"/>
      <c r="NII9" s="106"/>
      <c r="NIM9" s="106"/>
      <c r="NIQ9" s="106"/>
      <c r="NIU9" s="106"/>
      <c r="NIY9" s="106"/>
      <c r="NJC9" s="106"/>
      <c r="NJG9" s="106"/>
      <c r="NJK9" s="106"/>
      <c r="NJO9" s="106"/>
      <c r="NJS9" s="106"/>
      <c r="NJW9" s="106"/>
      <c r="NKA9" s="106"/>
      <c r="NKE9" s="106"/>
      <c r="NKI9" s="106"/>
      <c r="NKM9" s="106"/>
      <c r="NKQ9" s="106"/>
      <c r="NKU9" s="106"/>
      <c r="NKY9" s="106"/>
      <c r="NLC9" s="106"/>
      <c r="NLG9" s="106"/>
      <c r="NLK9" s="106"/>
      <c r="NLO9" s="106"/>
      <c r="NLS9" s="106"/>
      <c r="NLW9" s="106"/>
      <c r="NMA9" s="106"/>
      <c r="NME9" s="106"/>
      <c r="NMI9" s="106"/>
      <c r="NMM9" s="106"/>
      <c r="NMQ9" s="106"/>
      <c r="NMU9" s="106"/>
      <c r="NMY9" s="106"/>
      <c r="NNC9" s="106"/>
      <c r="NNG9" s="106"/>
      <c r="NNK9" s="106"/>
      <c r="NNO9" s="106"/>
      <c r="NNS9" s="106"/>
      <c r="NNW9" s="106"/>
      <c r="NOA9" s="106"/>
      <c r="NOE9" s="106"/>
      <c r="NOI9" s="106"/>
      <c r="NOM9" s="106"/>
      <c r="NOQ9" s="106"/>
      <c r="NOU9" s="106"/>
      <c r="NOY9" s="106"/>
      <c r="NPC9" s="106"/>
      <c r="NPG9" s="106"/>
      <c r="NPK9" s="106"/>
      <c r="NPO9" s="106"/>
      <c r="NPS9" s="106"/>
      <c r="NPW9" s="106"/>
      <c r="NQA9" s="106"/>
      <c r="NQE9" s="106"/>
      <c r="NQI9" s="106"/>
      <c r="NQM9" s="106"/>
      <c r="NQQ9" s="106"/>
      <c r="NQU9" s="106"/>
      <c r="NQY9" s="106"/>
      <c r="NRC9" s="106"/>
      <c r="NRG9" s="106"/>
      <c r="NRK9" s="106"/>
      <c r="NRO9" s="106"/>
      <c r="NRS9" s="106"/>
      <c r="NRW9" s="106"/>
      <c r="NSA9" s="106"/>
      <c r="NSE9" s="106"/>
      <c r="NSI9" s="106"/>
      <c r="NSM9" s="106"/>
      <c r="NSQ9" s="106"/>
      <c r="NSU9" s="106"/>
      <c r="NSY9" s="106"/>
      <c r="NTC9" s="106"/>
      <c r="NTG9" s="106"/>
      <c r="NTK9" s="106"/>
      <c r="NTO9" s="106"/>
      <c r="NTS9" s="106"/>
      <c r="NTW9" s="106"/>
      <c r="NUA9" s="106"/>
      <c r="NUE9" s="106"/>
      <c r="NUI9" s="106"/>
      <c r="NUM9" s="106"/>
      <c r="NUQ9" s="106"/>
      <c r="NUU9" s="106"/>
      <c r="NUY9" s="106"/>
      <c r="NVC9" s="106"/>
      <c r="NVG9" s="106"/>
      <c r="NVK9" s="106"/>
      <c r="NVO9" s="106"/>
      <c r="NVS9" s="106"/>
      <c r="NVW9" s="106"/>
      <c r="NWA9" s="106"/>
      <c r="NWE9" s="106"/>
      <c r="NWI9" s="106"/>
      <c r="NWM9" s="106"/>
      <c r="NWQ9" s="106"/>
      <c r="NWU9" s="106"/>
      <c r="NWY9" s="106"/>
      <c r="NXC9" s="106"/>
      <c r="NXG9" s="106"/>
      <c r="NXK9" s="106"/>
      <c r="NXO9" s="106"/>
      <c r="NXS9" s="106"/>
      <c r="NXW9" s="106"/>
      <c r="NYA9" s="106"/>
      <c r="NYE9" s="106"/>
      <c r="NYI9" s="106"/>
      <c r="NYM9" s="106"/>
      <c r="NYQ9" s="106"/>
      <c r="NYU9" s="106"/>
      <c r="NYY9" s="106"/>
      <c r="NZC9" s="106"/>
      <c r="NZG9" s="106"/>
      <c r="NZK9" s="106"/>
      <c r="NZO9" s="106"/>
      <c r="NZS9" s="106"/>
      <c r="NZW9" s="106"/>
      <c r="OAA9" s="106"/>
      <c r="OAE9" s="106"/>
      <c r="OAI9" s="106"/>
      <c r="OAM9" s="106"/>
      <c r="OAQ9" s="106"/>
      <c r="OAU9" s="106"/>
      <c r="OAY9" s="106"/>
      <c r="OBC9" s="106"/>
      <c r="OBG9" s="106"/>
      <c r="OBK9" s="106"/>
      <c r="OBO9" s="106"/>
      <c r="OBS9" s="106"/>
      <c r="OBW9" s="106"/>
      <c r="OCA9" s="106"/>
      <c r="OCE9" s="106"/>
      <c r="OCI9" s="106"/>
      <c r="OCM9" s="106"/>
      <c r="OCQ9" s="106"/>
      <c r="OCU9" s="106"/>
      <c r="OCY9" s="106"/>
      <c r="ODC9" s="106"/>
      <c r="ODG9" s="106"/>
      <c r="ODK9" s="106"/>
      <c r="ODO9" s="106"/>
      <c r="ODS9" s="106"/>
      <c r="ODW9" s="106"/>
      <c r="OEA9" s="106"/>
      <c r="OEE9" s="106"/>
      <c r="OEI9" s="106"/>
      <c r="OEM9" s="106"/>
      <c r="OEQ9" s="106"/>
      <c r="OEU9" s="106"/>
      <c r="OEY9" s="106"/>
      <c r="OFC9" s="106"/>
      <c r="OFG9" s="106"/>
      <c r="OFK9" s="106"/>
      <c r="OFO9" s="106"/>
      <c r="OFS9" s="106"/>
      <c r="OFW9" s="106"/>
      <c r="OGA9" s="106"/>
      <c r="OGE9" s="106"/>
      <c r="OGI9" s="106"/>
      <c r="OGM9" s="106"/>
      <c r="OGQ9" s="106"/>
      <c r="OGU9" s="106"/>
      <c r="OGY9" s="106"/>
      <c r="OHC9" s="106"/>
      <c r="OHG9" s="106"/>
      <c r="OHK9" s="106"/>
      <c r="OHO9" s="106"/>
      <c r="OHS9" s="106"/>
      <c r="OHW9" s="106"/>
      <c r="OIA9" s="106"/>
      <c r="OIE9" s="106"/>
      <c r="OII9" s="106"/>
      <c r="OIM9" s="106"/>
      <c r="OIQ9" s="106"/>
      <c r="OIU9" s="106"/>
      <c r="OIY9" s="106"/>
      <c r="OJC9" s="106"/>
      <c r="OJG9" s="106"/>
      <c r="OJK9" s="106"/>
      <c r="OJO9" s="106"/>
      <c r="OJS9" s="106"/>
      <c r="OJW9" s="106"/>
      <c r="OKA9" s="106"/>
      <c r="OKE9" s="106"/>
      <c r="OKI9" s="106"/>
      <c r="OKM9" s="106"/>
      <c r="OKQ9" s="106"/>
      <c r="OKU9" s="106"/>
      <c r="OKY9" s="106"/>
      <c r="OLC9" s="106"/>
      <c r="OLG9" s="106"/>
      <c r="OLK9" s="106"/>
      <c r="OLO9" s="106"/>
      <c r="OLS9" s="106"/>
      <c r="OLW9" s="106"/>
      <c r="OMA9" s="106"/>
      <c r="OME9" s="106"/>
      <c r="OMI9" s="106"/>
      <c r="OMM9" s="106"/>
      <c r="OMQ9" s="106"/>
      <c r="OMU9" s="106"/>
      <c r="OMY9" s="106"/>
      <c r="ONC9" s="106"/>
      <c r="ONG9" s="106"/>
      <c r="ONK9" s="106"/>
      <c r="ONO9" s="106"/>
      <c r="ONS9" s="106"/>
      <c r="ONW9" s="106"/>
      <c r="OOA9" s="106"/>
      <c r="OOE9" s="106"/>
      <c r="OOI9" s="106"/>
      <c r="OOM9" s="106"/>
      <c r="OOQ9" s="106"/>
      <c r="OOU9" s="106"/>
      <c r="OOY9" s="106"/>
      <c r="OPC9" s="106"/>
      <c r="OPG9" s="106"/>
      <c r="OPK9" s="106"/>
      <c r="OPO9" s="106"/>
      <c r="OPS9" s="106"/>
      <c r="OPW9" s="106"/>
      <c r="OQA9" s="106"/>
      <c r="OQE9" s="106"/>
      <c r="OQI9" s="106"/>
      <c r="OQM9" s="106"/>
      <c r="OQQ9" s="106"/>
      <c r="OQU9" s="106"/>
      <c r="OQY9" s="106"/>
      <c r="ORC9" s="106"/>
      <c r="ORG9" s="106"/>
      <c r="ORK9" s="106"/>
      <c r="ORO9" s="106"/>
      <c r="ORS9" s="106"/>
      <c r="ORW9" s="106"/>
      <c r="OSA9" s="106"/>
      <c r="OSE9" s="106"/>
      <c r="OSI9" s="106"/>
      <c r="OSM9" s="106"/>
      <c r="OSQ9" s="106"/>
      <c r="OSU9" s="106"/>
      <c r="OSY9" s="106"/>
      <c r="OTC9" s="106"/>
      <c r="OTG9" s="106"/>
      <c r="OTK9" s="106"/>
      <c r="OTO9" s="106"/>
      <c r="OTS9" s="106"/>
      <c r="OTW9" s="106"/>
      <c r="OUA9" s="106"/>
      <c r="OUE9" s="106"/>
      <c r="OUI9" s="106"/>
      <c r="OUM9" s="106"/>
      <c r="OUQ9" s="106"/>
      <c r="OUU9" s="106"/>
      <c r="OUY9" s="106"/>
      <c r="OVC9" s="106"/>
      <c r="OVG9" s="106"/>
      <c r="OVK9" s="106"/>
      <c r="OVO9" s="106"/>
      <c r="OVS9" s="106"/>
      <c r="OVW9" s="106"/>
      <c r="OWA9" s="106"/>
      <c r="OWE9" s="106"/>
      <c r="OWI9" s="106"/>
      <c r="OWM9" s="106"/>
      <c r="OWQ9" s="106"/>
      <c r="OWU9" s="106"/>
      <c r="OWY9" s="106"/>
      <c r="OXC9" s="106"/>
      <c r="OXG9" s="106"/>
      <c r="OXK9" s="106"/>
      <c r="OXO9" s="106"/>
      <c r="OXS9" s="106"/>
      <c r="OXW9" s="106"/>
      <c r="OYA9" s="106"/>
      <c r="OYE9" s="106"/>
      <c r="OYI9" s="106"/>
      <c r="OYM9" s="106"/>
      <c r="OYQ9" s="106"/>
      <c r="OYU9" s="106"/>
      <c r="OYY9" s="106"/>
      <c r="OZC9" s="106"/>
      <c r="OZG9" s="106"/>
      <c r="OZK9" s="106"/>
      <c r="OZO9" s="106"/>
      <c r="OZS9" s="106"/>
      <c r="OZW9" s="106"/>
      <c r="PAA9" s="106"/>
      <c r="PAE9" s="106"/>
      <c r="PAI9" s="106"/>
      <c r="PAM9" s="106"/>
      <c r="PAQ9" s="106"/>
      <c r="PAU9" s="106"/>
      <c r="PAY9" s="106"/>
      <c r="PBC9" s="106"/>
      <c r="PBG9" s="106"/>
      <c r="PBK9" s="106"/>
      <c r="PBO9" s="106"/>
      <c r="PBS9" s="106"/>
      <c r="PBW9" s="106"/>
      <c r="PCA9" s="106"/>
      <c r="PCE9" s="106"/>
      <c r="PCI9" s="106"/>
      <c r="PCM9" s="106"/>
      <c r="PCQ9" s="106"/>
      <c r="PCU9" s="106"/>
      <c r="PCY9" s="106"/>
      <c r="PDC9" s="106"/>
      <c r="PDG9" s="106"/>
      <c r="PDK9" s="106"/>
      <c r="PDO9" s="106"/>
      <c r="PDS9" s="106"/>
      <c r="PDW9" s="106"/>
      <c r="PEA9" s="106"/>
      <c r="PEE9" s="106"/>
      <c r="PEI9" s="106"/>
      <c r="PEM9" s="106"/>
      <c r="PEQ9" s="106"/>
      <c r="PEU9" s="106"/>
      <c r="PEY9" s="106"/>
      <c r="PFC9" s="106"/>
      <c r="PFG9" s="106"/>
      <c r="PFK9" s="106"/>
      <c r="PFO9" s="106"/>
      <c r="PFS9" s="106"/>
      <c r="PFW9" s="106"/>
      <c r="PGA9" s="106"/>
      <c r="PGE9" s="106"/>
      <c r="PGI9" s="106"/>
      <c r="PGM9" s="106"/>
      <c r="PGQ9" s="106"/>
      <c r="PGU9" s="106"/>
      <c r="PGY9" s="106"/>
      <c r="PHC9" s="106"/>
      <c r="PHG9" s="106"/>
      <c r="PHK9" s="106"/>
      <c r="PHO9" s="106"/>
      <c r="PHS9" s="106"/>
      <c r="PHW9" s="106"/>
      <c r="PIA9" s="106"/>
      <c r="PIE9" s="106"/>
      <c r="PII9" s="106"/>
      <c r="PIM9" s="106"/>
      <c r="PIQ9" s="106"/>
      <c r="PIU9" s="106"/>
      <c r="PIY9" s="106"/>
      <c r="PJC9" s="106"/>
      <c r="PJG9" s="106"/>
      <c r="PJK9" s="106"/>
      <c r="PJO9" s="106"/>
      <c r="PJS9" s="106"/>
      <c r="PJW9" s="106"/>
      <c r="PKA9" s="106"/>
      <c r="PKE9" s="106"/>
      <c r="PKI9" s="106"/>
      <c r="PKM9" s="106"/>
      <c r="PKQ9" s="106"/>
      <c r="PKU9" s="106"/>
      <c r="PKY9" s="106"/>
      <c r="PLC9" s="106"/>
      <c r="PLG9" s="106"/>
      <c r="PLK9" s="106"/>
      <c r="PLO9" s="106"/>
      <c r="PLS9" s="106"/>
      <c r="PLW9" s="106"/>
      <c r="PMA9" s="106"/>
      <c r="PME9" s="106"/>
      <c r="PMI9" s="106"/>
      <c r="PMM9" s="106"/>
      <c r="PMQ9" s="106"/>
      <c r="PMU9" s="106"/>
      <c r="PMY9" s="106"/>
      <c r="PNC9" s="106"/>
      <c r="PNG9" s="106"/>
      <c r="PNK9" s="106"/>
      <c r="PNO9" s="106"/>
      <c r="PNS9" s="106"/>
      <c r="PNW9" s="106"/>
      <c r="POA9" s="106"/>
      <c r="POE9" s="106"/>
      <c r="POI9" s="106"/>
      <c r="POM9" s="106"/>
      <c r="POQ9" s="106"/>
      <c r="POU9" s="106"/>
      <c r="POY9" s="106"/>
      <c r="PPC9" s="106"/>
      <c r="PPG9" s="106"/>
      <c r="PPK9" s="106"/>
      <c r="PPO9" s="106"/>
      <c r="PPS9" s="106"/>
      <c r="PPW9" s="106"/>
      <c r="PQA9" s="106"/>
      <c r="PQE9" s="106"/>
      <c r="PQI9" s="106"/>
      <c r="PQM9" s="106"/>
      <c r="PQQ9" s="106"/>
      <c r="PQU9" s="106"/>
      <c r="PQY9" s="106"/>
      <c r="PRC9" s="106"/>
      <c r="PRG9" s="106"/>
      <c r="PRK9" s="106"/>
      <c r="PRO9" s="106"/>
      <c r="PRS9" s="106"/>
      <c r="PRW9" s="106"/>
      <c r="PSA9" s="106"/>
      <c r="PSE9" s="106"/>
      <c r="PSI9" s="106"/>
      <c r="PSM9" s="106"/>
      <c r="PSQ9" s="106"/>
      <c r="PSU9" s="106"/>
      <c r="PSY9" s="106"/>
      <c r="PTC9" s="106"/>
      <c r="PTG9" s="106"/>
      <c r="PTK9" s="106"/>
      <c r="PTO9" s="106"/>
      <c r="PTS9" s="106"/>
      <c r="PTW9" s="106"/>
      <c r="PUA9" s="106"/>
      <c r="PUE9" s="106"/>
      <c r="PUI9" s="106"/>
      <c r="PUM9" s="106"/>
      <c r="PUQ9" s="106"/>
      <c r="PUU9" s="106"/>
      <c r="PUY9" s="106"/>
      <c r="PVC9" s="106"/>
      <c r="PVG9" s="106"/>
      <c r="PVK9" s="106"/>
      <c r="PVO9" s="106"/>
      <c r="PVS9" s="106"/>
      <c r="PVW9" s="106"/>
      <c r="PWA9" s="106"/>
      <c r="PWE9" s="106"/>
      <c r="PWI9" s="106"/>
      <c r="PWM9" s="106"/>
      <c r="PWQ9" s="106"/>
      <c r="PWU9" s="106"/>
      <c r="PWY9" s="106"/>
      <c r="PXC9" s="106"/>
      <c r="PXG9" s="106"/>
      <c r="PXK9" s="106"/>
      <c r="PXO9" s="106"/>
      <c r="PXS9" s="106"/>
      <c r="PXW9" s="106"/>
      <c r="PYA9" s="106"/>
      <c r="PYE9" s="106"/>
      <c r="PYI9" s="106"/>
      <c r="PYM9" s="106"/>
      <c r="PYQ9" s="106"/>
      <c r="PYU9" s="106"/>
      <c r="PYY9" s="106"/>
      <c r="PZC9" s="106"/>
      <c r="PZG9" s="106"/>
      <c r="PZK9" s="106"/>
      <c r="PZO9" s="106"/>
      <c r="PZS9" s="106"/>
      <c r="PZW9" s="106"/>
      <c r="QAA9" s="106"/>
      <c r="QAE9" s="106"/>
      <c r="QAI9" s="106"/>
      <c r="QAM9" s="106"/>
      <c r="QAQ9" s="106"/>
      <c r="QAU9" s="106"/>
      <c r="QAY9" s="106"/>
      <c r="QBC9" s="106"/>
      <c r="QBG9" s="106"/>
      <c r="QBK9" s="106"/>
      <c r="QBO9" s="106"/>
      <c r="QBS9" s="106"/>
      <c r="QBW9" s="106"/>
      <c r="QCA9" s="106"/>
      <c r="QCE9" s="106"/>
      <c r="QCI9" s="106"/>
      <c r="QCM9" s="106"/>
      <c r="QCQ9" s="106"/>
      <c r="QCU9" s="106"/>
      <c r="QCY9" s="106"/>
      <c r="QDC9" s="106"/>
      <c r="QDG9" s="106"/>
      <c r="QDK9" s="106"/>
      <c r="QDO9" s="106"/>
      <c r="QDS9" s="106"/>
      <c r="QDW9" s="106"/>
      <c r="QEA9" s="106"/>
      <c r="QEE9" s="106"/>
      <c r="QEI9" s="106"/>
      <c r="QEM9" s="106"/>
      <c r="QEQ9" s="106"/>
      <c r="QEU9" s="106"/>
      <c r="QEY9" s="106"/>
      <c r="QFC9" s="106"/>
      <c r="QFG9" s="106"/>
      <c r="QFK9" s="106"/>
      <c r="QFO9" s="106"/>
      <c r="QFS9" s="106"/>
      <c r="QFW9" s="106"/>
      <c r="QGA9" s="106"/>
      <c r="QGE9" s="106"/>
      <c r="QGI9" s="106"/>
      <c r="QGM9" s="106"/>
      <c r="QGQ9" s="106"/>
      <c r="QGU9" s="106"/>
      <c r="QGY9" s="106"/>
      <c r="QHC9" s="106"/>
      <c r="QHG9" s="106"/>
      <c r="QHK9" s="106"/>
      <c r="QHO9" s="106"/>
      <c r="QHS9" s="106"/>
      <c r="QHW9" s="106"/>
      <c r="QIA9" s="106"/>
      <c r="QIE9" s="106"/>
      <c r="QII9" s="106"/>
      <c r="QIM9" s="106"/>
      <c r="QIQ9" s="106"/>
      <c r="QIU9" s="106"/>
      <c r="QIY9" s="106"/>
      <c r="QJC9" s="106"/>
      <c r="QJG9" s="106"/>
      <c r="QJK9" s="106"/>
      <c r="QJO9" s="106"/>
      <c r="QJS9" s="106"/>
      <c r="QJW9" s="106"/>
      <c r="QKA9" s="106"/>
      <c r="QKE9" s="106"/>
      <c r="QKI9" s="106"/>
      <c r="QKM9" s="106"/>
      <c r="QKQ9" s="106"/>
      <c r="QKU9" s="106"/>
      <c r="QKY9" s="106"/>
      <c r="QLC9" s="106"/>
      <c r="QLG9" s="106"/>
      <c r="QLK9" s="106"/>
      <c r="QLO9" s="106"/>
      <c r="QLS9" s="106"/>
      <c r="QLW9" s="106"/>
      <c r="QMA9" s="106"/>
      <c r="QME9" s="106"/>
      <c r="QMI9" s="106"/>
      <c r="QMM9" s="106"/>
      <c r="QMQ9" s="106"/>
      <c r="QMU9" s="106"/>
      <c r="QMY9" s="106"/>
      <c r="QNC9" s="106"/>
      <c r="QNG9" s="106"/>
      <c r="QNK9" s="106"/>
      <c r="QNO9" s="106"/>
      <c r="QNS9" s="106"/>
      <c r="QNW9" s="106"/>
      <c r="QOA9" s="106"/>
      <c r="QOE9" s="106"/>
      <c r="QOI9" s="106"/>
      <c r="QOM9" s="106"/>
      <c r="QOQ9" s="106"/>
      <c r="QOU9" s="106"/>
      <c r="QOY9" s="106"/>
      <c r="QPC9" s="106"/>
      <c r="QPG9" s="106"/>
      <c r="QPK9" s="106"/>
      <c r="QPO9" s="106"/>
      <c r="QPS9" s="106"/>
      <c r="QPW9" s="106"/>
      <c r="QQA9" s="106"/>
      <c r="QQE9" s="106"/>
      <c r="QQI9" s="106"/>
      <c r="QQM9" s="106"/>
      <c r="QQQ9" s="106"/>
      <c r="QQU9" s="106"/>
      <c r="QQY9" s="106"/>
      <c r="QRC9" s="106"/>
      <c r="QRG9" s="106"/>
      <c r="QRK9" s="106"/>
      <c r="QRO9" s="106"/>
      <c r="QRS9" s="106"/>
      <c r="QRW9" s="106"/>
      <c r="QSA9" s="106"/>
      <c r="QSE9" s="106"/>
      <c r="QSI9" s="106"/>
      <c r="QSM9" s="106"/>
      <c r="QSQ9" s="106"/>
      <c r="QSU9" s="106"/>
      <c r="QSY9" s="106"/>
      <c r="QTC9" s="106"/>
      <c r="QTG9" s="106"/>
      <c r="QTK9" s="106"/>
      <c r="QTO9" s="106"/>
      <c r="QTS9" s="106"/>
      <c r="QTW9" s="106"/>
      <c r="QUA9" s="106"/>
      <c r="QUE9" s="106"/>
      <c r="QUI9" s="106"/>
      <c r="QUM9" s="106"/>
      <c r="QUQ9" s="106"/>
      <c r="QUU9" s="106"/>
      <c r="QUY9" s="106"/>
      <c r="QVC9" s="106"/>
      <c r="QVG9" s="106"/>
      <c r="QVK9" s="106"/>
      <c r="QVO9" s="106"/>
      <c r="QVS9" s="106"/>
      <c r="QVW9" s="106"/>
      <c r="QWA9" s="106"/>
      <c r="QWE9" s="106"/>
      <c r="QWI9" s="106"/>
      <c r="QWM9" s="106"/>
      <c r="QWQ9" s="106"/>
      <c r="QWU9" s="106"/>
      <c r="QWY9" s="106"/>
      <c r="QXC9" s="106"/>
      <c r="QXG9" s="106"/>
      <c r="QXK9" s="106"/>
      <c r="QXO9" s="106"/>
      <c r="QXS9" s="106"/>
      <c r="QXW9" s="106"/>
      <c r="QYA9" s="106"/>
      <c r="QYE9" s="106"/>
      <c r="QYI9" s="106"/>
      <c r="QYM9" s="106"/>
      <c r="QYQ9" s="106"/>
      <c r="QYU9" s="106"/>
      <c r="QYY9" s="106"/>
      <c r="QZC9" s="106"/>
      <c r="QZG9" s="106"/>
      <c r="QZK9" s="106"/>
      <c r="QZO9" s="106"/>
      <c r="QZS9" s="106"/>
      <c r="QZW9" s="106"/>
      <c r="RAA9" s="106"/>
      <c r="RAE9" s="106"/>
      <c r="RAI9" s="106"/>
      <c r="RAM9" s="106"/>
      <c r="RAQ9" s="106"/>
      <c r="RAU9" s="106"/>
      <c r="RAY9" s="106"/>
      <c r="RBC9" s="106"/>
      <c r="RBG9" s="106"/>
      <c r="RBK9" s="106"/>
      <c r="RBO9" s="106"/>
      <c r="RBS9" s="106"/>
      <c r="RBW9" s="106"/>
      <c r="RCA9" s="106"/>
      <c r="RCE9" s="106"/>
      <c r="RCI9" s="106"/>
      <c r="RCM9" s="106"/>
      <c r="RCQ9" s="106"/>
      <c r="RCU9" s="106"/>
      <c r="RCY9" s="106"/>
      <c r="RDC9" s="106"/>
      <c r="RDG9" s="106"/>
      <c r="RDK9" s="106"/>
      <c r="RDO9" s="106"/>
      <c r="RDS9" s="106"/>
      <c r="RDW9" s="106"/>
      <c r="REA9" s="106"/>
      <c r="REE9" s="106"/>
      <c r="REI9" s="106"/>
      <c r="REM9" s="106"/>
      <c r="REQ9" s="106"/>
      <c r="REU9" s="106"/>
      <c r="REY9" s="106"/>
      <c r="RFC9" s="106"/>
      <c r="RFG9" s="106"/>
      <c r="RFK9" s="106"/>
      <c r="RFO9" s="106"/>
      <c r="RFS9" s="106"/>
      <c r="RFW9" s="106"/>
      <c r="RGA9" s="106"/>
      <c r="RGE9" s="106"/>
      <c r="RGI9" s="106"/>
      <c r="RGM9" s="106"/>
      <c r="RGQ9" s="106"/>
      <c r="RGU9" s="106"/>
      <c r="RGY9" s="106"/>
      <c r="RHC9" s="106"/>
      <c r="RHG9" s="106"/>
      <c r="RHK9" s="106"/>
      <c r="RHO9" s="106"/>
      <c r="RHS9" s="106"/>
      <c r="RHW9" s="106"/>
      <c r="RIA9" s="106"/>
      <c r="RIE9" s="106"/>
      <c r="RII9" s="106"/>
      <c r="RIM9" s="106"/>
      <c r="RIQ9" s="106"/>
      <c r="RIU9" s="106"/>
      <c r="RIY9" s="106"/>
      <c r="RJC9" s="106"/>
      <c r="RJG9" s="106"/>
      <c r="RJK9" s="106"/>
      <c r="RJO9" s="106"/>
      <c r="RJS9" s="106"/>
      <c r="RJW9" s="106"/>
      <c r="RKA9" s="106"/>
      <c r="RKE9" s="106"/>
      <c r="RKI9" s="106"/>
      <c r="RKM9" s="106"/>
      <c r="RKQ9" s="106"/>
      <c r="RKU9" s="106"/>
      <c r="RKY9" s="106"/>
      <c r="RLC9" s="106"/>
      <c r="RLG9" s="106"/>
      <c r="RLK9" s="106"/>
      <c r="RLO9" s="106"/>
      <c r="RLS9" s="106"/>
      <c r="RLW9" s="106"/>
      <c r="RMA9" s="106"/>
      <c r="RME9" s="106"/>
      <c r="RMI9" s="106"/>
      <c r="RMM9" s="106"/>
      <c r="RMQ9" s="106"/>
      <c r="RMU9" s="106"/>
      <c r="RMY9" s="106"/>
      <c r="RNC9" s="106"/>
      <c r="RNG9" s="106"/>
      <c r="RNK9" s="106"/>
      <c r="RNO9" s="106"/>
      <c r="RNS9" s="106"/>
      <c r="RNW9" s="106"/>
      <c r="ROA9" s="106"/>
      <c r="ROE9" s="106"/>
      <c r="ROI9" s="106"/>
      <c r="ROM9" s="106"/>
      <c r="ROQ9" s="106"/>
      <c r="ROU9" s="106"/>
      <c r="ROY9" s="106"/>
      <c r="RPC9" s="106"/>
      <c r="RPG9" s="106"/>
      <c r="RPK9" s="106"/>
      <c r="RPO9" s="106"/>
      <c r="RPS9" s="106"/>
      <c r="RPW9" s="106"/>
      <c r="RQA9" s="106"/>
      <c r="RQE9" s="106"/>
      <c r="RQI9" s="106"/>
      <c r="RQM9" s="106"/>
      <c r="RQQ9" s="106"/>
      <c r="RQU9" s="106"/>
      <c r="RQY9" s="106"/>
      <c r="RRC9" s="106"/>
      <c r="RRG9" s="106"/>
      <c r="RRK9" s="106"/>
      <c r="RRO9" s="106"/>
      <c r="RRS9" s="106"/>
      <c r="RRW9" s="106"/>
      <c r="RSA9" s="106"/>
      <c r="RSE9" s="106"/>
      <c r="RSI9" s="106"/>
      <c r="RSM9" s="106"/>
      <c r="RSQ9" s="106"/>
      <c r="RSU9" s="106"/>
      <c r="RSY9" s="106"/>
      <c r="RTC9" s="106"/>
      <c r="RTG9" s="106"/>
      <c r="RTK9" s="106"/>
      <c r="RTO9" s="106"/>
      <c r="RTS9" s="106"/>
      <c r="RTW9" s="106"/>
      <c r="RUA9" s="106"/>
      <c r="RUE9" s="106"/>
      <c r="RUI9" s="106"/>
      <c r="RUM9" s="106"/>
      <c r="RUQ9" s="106"/>
      <c r="RUU9" s="106"/>
      <c r="RUY9" s="106"/>
      <c r="RVC9" s="106"/>
      <c r="RVG9" s="106"/>
      <c r="RVK9" s="106"/>
      <c r="RVO9" s="106"/>
      <c r="RVS9" s="106"/>
      <c r="RVW9" s="106"/>
      <c r="RWA9" s="106"/>
      <c r="RWE9" s="106"/>
      <c r="RWI9" s="106"/>
      <c r="RWM9" s="106"/>
      <c r="RWQ9" s="106"/>
      <c r="RWU9" s="106"/>
      <c r="RWY9" s="106"/>
      <c r="RXC9" s="106"/>
      <c r="RXG9" s="106"/>
      <c r="RXK9" s="106"/>
      <c r="RXO9" s="106"/>
      <c r="RXS9" s="106"/>
      <c r="RXW9" s="106"/>
      <c r="RYA9" s="106"/>
      <c r="RYE9" s="106"/>
      <c r="RYI9" s="106"/>
      <c r="RYM9" s="106"/>
      <c r="RYQ9" s="106"/>
      <c r="RYU9" s="106"/>
      <c r="RYY9" s="106"/>
      <c r="RZC9" s="106"/>
      <c r="RZG9" s="106"/>
      <c r="RZK9" s="106"/>
      <c r="RZO9" s="106"/>
      <c r="RZS9" s="106"/>
      <c r="RZW9" s="106"/>
      <c r="SAA9" s="106"/>
      <c r="SAE9" s="106"/>
      <c r="SAI9" s="106"/>
      <c r="SAM9" s="106"/>
      <c r="SAQ9" s="106"/>
      <c r="SAU9" s="106"/>
      <c r="SAY9" s="106"/>
      <c r="SBC9" s="106"/>
      <c r="SBG9" s="106"/>
      <c r="SBK9" s="106"/>
      <c r="SBO9" s="106"/>
      <c r="SBS9" s="106"/>
      <c r="SBW9" s="106"/>
      <c r="SCA9" s="106"/>
      <c r="SCE9" s="106"/>
      <c r="SCI9" s="106"/>
      <c r="SCM9" s="106"/>
      <c r="SCQ9" s="106"/>
      <c r="SCU9" s="106"/>
      <c r="SCY9" s="106"/>
      <c r="SDC9" s="106"/>
      <c r="SDG9" s="106"/>
      <c r="SDK9" s="106"/>
      <c r="SDO9" s="106"/>
      <c r="SDS9" s="106"/>
      <c r="SDW9" s="106"/>
      <c r="SEA9" s="106"/>
      <c r="SEE9" s="106"/>
      <c r="SEI9" s="106"/>
      <c r="SEM9" s="106"/>
      <c r="SEQ9" s="106"/>
      <c r="SEU9" s="106"/>
      <c r="SEY9" s="106"/>
      <c r="SFC9" s="106"/>
      <c r="SFG9" s="106"/>
      <c r="SFK9" s="106"/>
      <c r="SFO9" s="106"/>
      <c r="SFS9" s="106"/>
      <c r="SFW9" s="106"/>
      <c r="SGA9" s="106"/>
      <c r="SGE9" s="106"/>
      <c r="SGI9" s="106"/>
      <c r="SGM9" s="106"/>
      <c r="SGQ9" s="106"/>
      <c r="SGU9" s="106"/>
      <c r="SGY9" s="106"/>
      <c r="SHC9" s="106"/>
      <c r="SHG9" s="106"/>
      <c r="SHK9" s="106"/>
      <c r="SHO9" s="106"/>
      <c r="SHS9" s="106"/>
      <c r="SHW9" s="106"/>
      <c r="SIA9" s="106"/>
      <c r="SIE9" s="106"/>
      <c r="SII9" s="106"/>
      <c r="SIM9" s="106"/>
      <c r="SIQ9" s="106"/>
      <c r="SIU9" s="106"/>
      <c r="SIY9" s="106"/>
      <c r="SJC9" s="106"/>
      <c r="SJG9" s="106"/>
      <c r="SJK9" s="106"/>
      <c r="SJO9" s="106"/>
      <c r="SJS9" s="106"/>
      <c r="SJW9" s="106"/>
      <c r="SKA9" s="106"/>
      <c r="SKE9" s="106"/>
      <c r="SKI9" s="106"/>
      <c r="SKM9" s="106"/>
      <c r="SKQ9" s="106"/>
      <c r="SKU9" s="106"/>
      <c r="SKY9" s="106"/>
      <c r="SLC9" s="106"/>
      <c r="SLG9" s="106"/>
      <c r="SLK9" s="106"/>
      <c r="SLO9" s="106"/>
      <c r="SLS9" s="106"/>
      <c r="SLW9" s="106"/>
      <c r="SMA9" s="106"/>
      <c r="SME9" s="106"/>
      <c r="SMI9" s="106"/>
      <c r="SMM9" s="106"/>
      <c r="SMQ9" s="106"/>
      <c r="SMU9" s="106"/>
      <c r="SMY9" s="106"/>
      <c r="SNC9" s="106"/>
      <c r="SNG9" s="106"/>
      <c r="SNK9" s="106"/>
      <c r="SNO9" s="106"/>
      <c r="SNS9" s="106"/>
      <c r="SNW9" s="106"/>
      <c r="SOA9" s="106"/>
      <c r="SOE9" s="106"/>
      <c r="SOI9" s="106"/>
      <c r="SOM9" s="106"/>
      <c r="SOQ9" s="106"/>
      <c r="SOU9" s="106"/>
      <c r="SOY9" s="106"/>
      <c r="SPC9" s="106"/>
      <c r="SPG9" s="106"/>
      <c r="SPK9" s="106"/>
      <c r="SPO9" s="106"/>
      <c r="SPS9" s="106"/>
      <c r="SPW9" s="106"/>
      <c r="SQA9" s="106"/>
      <c r="SQE9" s="106"/>
      <c r="SQI9" s="106"/>
      <c r="SQM9" s="106"/>
      <c r="SQQ9" s="106"/>
      <c r="SQU9" s="106"/>
      <c r="SQY9" s="106"/>
      <c r="SRC9" s="106"/>
      <c r="SRG9" s="106"/>
      <c r="SRK9" s="106"/>
      <c r="SRO9" s="106"/>
      <c r="SRS9" s="106"/>
      <c r="SRW9" s="106"/>
      <c r="SSA9" s="106"/>
      <c r="SSE9" s="106"/>
      <c r="SSI9" s="106"/>
      <c r="SSM9" s="106"/>
      <c r="SSQ9" s="106"/>
      <c r="SSU9" s="106"/>
      <c r="SSY9" s="106"/>
      <c r="STC9" s="106"/>
      <c r="STG9" s="106"/>
      <c r="STK9" s="106"/>
      <c r="STO9" s="106"/>
      <c r="STS9" s="106"/>
      <c r="STW9" s="106"/>
      <c r="SUA9" s="106"/>
      <c r="SUE9" s="106"/>
      <c r="SUI9" s="106"/>
      <c r="SUM9" s="106"/>
      <c r="SUQ9" s="106"/>
      <c r="SUU9" s="106"/>
      <c r="SUY9" s="106"/>
      <c r="SVC9" s="106"/>
      <c r="SVG9" s="106"/>
      <c r="SVK9" s="106"/>
      <c r="SVO9" s="106"/>
      <c r="SVS9" s="106"/>
      <c r="SVW9" s="106"/>
      <c r="SWA9" s="106"/>
      <c r="SWE9" s="106"/>
      <c r="SWI9" s="106"/>
      <c r="SWM9" s="106"/>
      <c r="SWQ9" s="106"/>
      <c r="SWU9" s="106"/>
      <c r="SWY9" s="106"/>
      <c r="SXC9" s="106"/>
      <c r="SXG9" s="106"/>
      <c r="SXK9" s="106"/>
      <c r="SXO9" s="106"/>
      <c r="SXS9" s="106"/>
      <c r="SXW9" s="106"/>
      <c r="SYA9" s="106"/>
      <c r="SYE9" s="106"/>
      <c r="SYI9" s="106"/>
      <c r="SYM9" s="106"/>
      <c r="SYQ9" s="106"/>
      <c r="SYU9" s="106"/>
      <c r="SYY9" s="106"/>
      <c r="SZC9" s="106"/>
      <c r="SZG9" s="106"/>
      <c r="SZK9" s="106"/>
      <c r="SZO9" s="106"/>
      <c r="SZS9" s="106"/>
      <c r="SZW9" s="106"/>
      <c r="TAA9" s="106"/>
      <c r="TAE9" s="106"/>
      <c r="TAI9" s="106"/>
      <c r="TAM9" s="106"/>
      <c r="TAQ9" s="106"/>
      <c r="TAU9" s="106"/>
      <c r="TAY9" s="106"/>
      <c r="TBC9" s="106"/>
      <c r="TBG9" s="106"/>
      <c r="TBK9" s="106"/>
      <c r="TBO9" s="106"/>
      <c r="TBS9" s="106"/>
      <c r="TBW9" s="106"/>
      <c r="TCA9" s="106"/>
      <c r="TCE9" s="106"/>
      <c r="TCI9" s="106"/>
      <c r="TCM9" s="106"/>
      <c r="TCQ9" s="106"/>
      <c r="TCU9" s="106"/>
      <c r="TCY9" s="106"/>
      <c r="TDC9" s="106"/>
      <c r="TDG9" s="106"/>
      <c r="TDK9" s="106"/>
      <c r="TDO9" s="106"/>
      <c r="TDS9" s="106"/>
      <c r="TDW9" s="106"/>
      <c r="TEA9" s="106"/>
      <c r="TEE9" s="106"/>
      <c r="TEI9" s="106"/>
      <c r="TEM9" s="106"/>
      <c r="TEQ9" s="106"/>
      <c r="TEU9" s="106"/>
      <c r="TEY9" s="106"/>
      <c r="TFC9" s="106"/>
      <c r="TFG9" s="106"/>
      <c r="TFK9" s="106"/>
      <c r="TFO9" s="106"/>
      <c r="TFS9" s="106"/>
      <c r="TFW9" s="106"/>
      <c r="TGA9" s="106"/>
      <c r="TGE9" s="106"/>
      <c r="TGI9" s="106"/>
      <c r="TGM9" s="106"/>
      <c r="TGQ9" s="106"/>
      <c r="TGU9" s="106"/>
      <c r="TGY9" s="106"/>
      <c r="THC9" s="106"/>
      <c r="THG9" s="106"/>
      <c r="THK9" s="106"/>
      <c r="THO9" s="106"/>
      <c r="THS9" s="106"/>
      <c r="THW9" s="106"/>
      <c r="TIA9" s="106"/>
      <c r="TIE9" s="106"/>
      <c r="TII9" s="106"/>
      <c r="TIM9" s="106"/>
      <c r="TIQ9" s="106"/>
      <c r="TIU9" s="106"/>
      <c r="TIY9" s="106"/>
      <c r="TJC9" s="106"/>
      <c r="TJG9" s="106"/>
      <c r="TJK9" s="106"/>
      <c r="TJO9" s="106"/>
      <c r="TJS9" s="106"/>
      <c r="TJW9" s="106"/>
      <c r="TKA9" s="106"/>
      <c r="TKE9" s="106"/>
      <c r="TKI9" s="106"/>
      <c r="TKM9" s="106"/>
      <c r="TKQ9" s="106"/>
      <c r="TKU9" s="106"/>
      <c r="TKY9" s="106"/>
      <c r="TLC9" s="106"/>
      <c r="TLG9" s="106"/>
      <c r="TLK9" s="106"/>
      <c r="TLO9" s="106"/>
      <c r="TLS9" s="106"/>
      <c r="TLW9" s="106"/>
      <c r="TMA9" s="106"/>
      <c r="TME9" s="106"/>
      <c r="TMI9" s="106"/>
      <c r="TMM9" s="106"/>
      <c r="TMQ9" s="106"/>
      <c r="TMU9" s="106"/>
      <c r="TMY9" s="106"/>
      <c r="TNC9" s="106"/>
      <c r="TNG9" s="106"/>
      <c r="TNK9" s="106"/>
      <c r="TNO9" s="106"/>
      <c r="TNS9" s="106"/>
      <c r="TNW9" s="106"/>
      <c r="TOA9" s="106"/>
      <c r="TOE9" s="106"/>
      <c r="TOI9" s="106"/>
      <c r="TOM9" s="106"/>
      <c r="TOQ9" s="106"/>
      <c r="TOU9" s="106"/>
      <c r="TOY9" s="106"/>
      <c r="TPC9" s="106"/>
      <c r="TPG9" s="106"/>
      <c r="TPK9" s="106"/>
      <c r="TPO9" s="106"/>
      <c r="TPS9" s="106"/>
      <c r="TPW9" s="106"/>
      <c r="TQA9" s="106"/>
      <c r="TQE9" s="106"/>
      <c r="TQI9" s="106"/>
      <c r="TQM9" s="106"/>
      <c r="TQQ9" s="106"/>
      <c r="TQU9" s="106"/>
      <c r="TQY9" s="106"/>
      <c r="TRC9" s="106"/>
      <c r="TRG9" s="106"/>
      <c r="TRK9" s="106"/>
      <c r="TRO9" s="106"/>
      <c r="TRS9" s="106"/>
      <c r="TRW9" s="106"/>
      <c r="TSA9" s="106"/>
      <c r="TSE9" s="106"/>
      <c r="TSI9" s="106"/>
      <c r="TSM9" s="106"/>
      <c r="TSQ9" s="106"/>
      <c r="TSU9" s="106"/>
      <c r="TSY9" s="106"/>
      <c r="TTC9" s="106"/>
      <c r="TTG9" s="106"/>
      <c r="TTK9" s="106"/>
      <c r="TTO9" s="106"/>
      <c r="TTS9" s="106"/>
      <c r="TTW9" s="106"/>
      <c r="TUA9" s="106"/>
      <c r="TUE9" s="106"/>
      <c r="TUI9" s="106"/>
      <c r="TUM9" s="106"/>
      <c r="TUQ9" s="106"/>
      <c r="TUU9" s="106"/>
      <c r="TUY9" s="106"/>
      <c r="TVC9" s="106"/>
      <c r="TVG9" s="106"/>
      <c r="TVK9" s="106"/>
      <c r="TVO9" s="106"/>
      <c r="TVS9" s="106"/>
      <c r="TVW9" s="106"/>
      <c r="TWA9" s="106"/>
      <c r="TWE9" s="106"/>
      <c r="TWI9" s="106"/>
      <c r="TWM9" s="106"/>
      <c r="TWQ9" s="106"/>
      <c r="TWU9" s="106"/>
      <c r="TWY9" s="106"/>
      <c r="TXC9" s="106"/>
      <c r="TXG9" s="106"/>
      <c r="TXK9" s="106"/>
      <c r="TXO9" s="106"/>
      <c r="TXS9" s="106"/>
      <c r="TXW9" s="106"/>
      <c r="TYA9" s="106"/>
      <c r="TYE9" s="106"/>
      <c r="TYI9" s="106"/>
      <c r="TYM9" s="106"/>
      <c r="TYQ9" s="106"/>
      <c r="TYU9" s="106"/>
      <c r="TYY9" s="106"/>
      <c r="TZC9" s="106"/>
      <c r="TZG9" s="106"/>
      <c r="TZK9" s="106"/>
      <c r="TZO9" s="106"/>
      <c r="TZS9" s="106"/>
      <c r="TZW9" s="106"/>
      <c r="UAA9" s="106"/>
      <c r="UAE9" s="106"/>
      <c r="UAI9" s="106"/>
      <c r="UAM9" s="106"/>
      <c r="UAQ9" s="106"/>
      <c r="UAU9" s="106"/>
      <c r="UAY9" s="106"/>
      <c r="UBC9" s="106"/>
      <c r="UBG9" s="106"/>
      <c r="UBK9" s="106"/>
      <c r="UBO9" s="106"/>
      <c r="UBS9" s="106"/>
      <c r="UBW9" s="106"/>
      <c r="UCA9" s="106"/>
      <c r="UCE9" s="106"/>
      <c r="UCI9" s="106"/>
      <c r="UCM9" s="106"/>
      <c r="UCQ9" s="106"/>
      <c r="UCU9" s="106"/>
      <c r="UCY9" s="106"/>
      <c r="UDC9" s="106"/>
      <c r="UDG9" s="106"/>
      <c r="UDK9" s="106"/>
      <c r="UDO9" s="106"/>
      <c r="UDS9" s="106"/>
      <c r="UDW9" s="106"/>
      <c r="UEA9" s="106"/>
      <c r="UEE9" s="106"/>
      <c r="UEI9" s="106"/>
      <c r="UEM9" s="106"/>
      <c r="UEQ9" s="106"/>
      <c r="UEU9" s="106"/>
      <c r="UEY9" s="106"/>
      <c r="UFC9" s="106"/>
      <c r="UFG9" s="106"/>
      <c r="UFK9" s="106"/>
      <c r="UFO9" s="106"/>
      <c r="UFS9" s="106"/>
      <c r="UFW9" s="106"/>
      <c r="UGA9" s="106"/>
      <c r="UGE9" s="106"/>
      <c r="UGI9" s="106"/>
      <c r="UGM9" s="106"/>
      <c r="UGQ9" s="106"/>
      <c r="UGU9" s="106"/>
      <c r="UGY9" s="106"/>
      <c r="UHC9" s="106"/>
      <c r="UHG9" s="106"/>
      <c r="UHK9" s="106"/>
      <c r="UHO9" s="106"/>
      <c r="UHS9" s="106"/>
      <c r="UHW9" s="106"/>
      <c r="UIA9" s="106"/>
      <c r="UIE9" s="106"/>
      <c r="UII9" s="106"/>
      <c r="UIM9" s="106"/>
      <c r="UIQ9" s="106"/>
      <c r="UIU9" s="106"/>
      <c r="UIY9" s="106"/>
      <c r="UJC9" s="106"/>
      <c r="UJG9" s="106"/>
      <c r="UJK9" s="106"/>
      <c r="UJO9" s="106"/>
      <c r="UJS9" s="106"/>
      <c r="UJW9" s="106"/>
      <c r="UKA9" s="106"/>
      <c r="UKE9" s="106"/>
      <c r="UKI9" s="106"/>
      <c r="UKM9" s="106"/>
      <c r="UKQ9" s="106"/>
      <c r="UKU9" s="106"/>
      <c r="UKY9" s="106"/>
      <c r="ULC9" s="106"/>
      <c r="ULG9" s="106"/>
      <c r="ULK9" s="106"/>
      <c r="ULO9" s="106"/>
      <c r="ULS9" s="106"/>
      <c r="ULW9" s="106"/>
      <c r="UMA9" s="106"/>
      <c r="UME9" s="106"/>
      <c r="UMI9" s="106"/>
      <c r="UMM9" s="106"/>
      <c r="UMQ9" s="106"/>
      <c r="UMU9" s="106"/>
      <c r="UMY9" s="106"/>
      <c r="UNC9" s="106"/>
      <c r="UNG9" s="106"/>
      <c r="UNK9" s="106"/>
      <c r="UNO9" s="106"/>
      <c r="UNS9" s="106"/>
      <c r="UNW9" s="106"/>
      <c r="UOA9" s="106"/>
      <c r="UOE9" s="106"/>
      <c r="UOI9" s="106"/>
      <c r="UOM9" s="106"/>
      <c r="UOQ9" s="106"/>
      <c r="UOU9" s="106"/>
      <c r="UOY9" s="106"/>
      <c r="UPC9" s="106"/>
      <c r="UPG9" s="106"/>
      <c r="UPK9" s="106"/>
      <c r="UPO9" s="106"/>
      <c r="UPS9" s="106"/>
      <c r="UPW9" s="106"/>
      <c r="UQA9" s="106"/>
      <c r="UQE9" s="106"/>
      <c r="UQI9" s="106"/>
      <c r="UQM9" s="106"/>
      <c r="UQQ9" s="106"/>
      <c r="UQU9" s="106"/>
      <c r="UQY9" s="106"/>
      <c r="URC9" s="106"/>
      <c r="URG9" s="106"/>
      <c r="URK9" s="106"/>
      <c r="URO9" s="106"/>
      <c r="URS9" s="106"/>
      <c r="URW9" s="106"/>
      <c r="USA9" s="106"/>
      <c r="USE9" s="106"/>
      <c r="USI9" s="106"/>
      <c r="USM9" s="106"/>
      <c r="USQ9" s="106"/>
      <c r="USU9" s="106"/>
      <c r="USY9" s="106"/>
      <c r="UTC9" s="106"/>
      <c r="UTG9" s="106"/>
      <c r="UTK9" s="106"/>
      <c r="UTO9" s="106"/>
      <c r="UTS9" s="106"/>
      <c r="UTW9" s="106"/>
      <c r="UUA9" s="106"/>
      <c r="UUE9" s="106"/>
      <c r="UUI9" s="106"/>
      <c r="UUM9" s="106"/>
      <c r="UUQ9" s="106"/>
      <c r="UUU9" s="106"/>
      <c r="UUY9" s="106"/>
      <c r="UVC9" s="106"/>
      <c r="UVG9" s="106"/>
      <c r="UVK9" s="106"/>
      <c r="UVO9" s="106"/>
      <c r="UVS9" s="106"/>
      <c r="UVW9" s="106"/>
      <c r="UWA9" s="106"/>
      <c r="UWE9" s="106"/>
      <c r="UWI9" s="106"/>
      <c r="UWM9" s="106"/>
      <c r="UWQ9" s="106"/>
      <c r="UWU9" s="106"/>
      <c r="UWY9" s="106"/>
      <c r="UXC9" s="106"/>
      <c r="UXG9" s="106"/>
      <c r="UXK9" s="106"/>
      <c r="UXO9" s="106"/>
      <c r="UXS9" s="106"/>
      <c r="UXW9" s="106"/>
      <c r="UYA9" s="106"/>
      <c r="UYE9" s="106"/>
      <c r="UYI9" s="106"/>
      <c r="UYM9" s="106"/>
      <c r="UYQ9" s="106"/>
      <c r="UYU9" s="106"/>
      <c r="UYY9" s="106"/>
      <c r="UZC9" s="106"/>
      <c r="UZG9" s="106"/>
      <c r="UZK9" s="106"/>
      <c r="UZO9" s="106"/>
      <c r="UZS9" s="106"/>
      <c r="UZW9" s="106"/>
      <c r="VAA9" s="106"/>
      <c r="VAE9" s="106"/>
      <c r="VAI9" s="106"/>
      <c r="VAM9" s="106"/>
      <c r="VAQ9" s="106"/>
      <c r="VAU9" s="106"/>
      <c r="VAY9" s="106"/>
      <c r="VBC9" s="106"/>
      <c r="VBG9" s="106"/>
      <c r="VBK9" s="106"/>
      <c r="VBO9" s="106"/>
      <c r="VBS9" s="106"/>
      <c r="VBW9" s="106"/>
      <c r="VCA9" s="106"/>
      <c r="VCE9" s="106"/>
      <c r="VCI9" s="106"/>
      <c r="VCM9" s="106"/>
      <c r="VCQ9" s="106"/>
      <c r="VCU9" s="106"/>
      <c r="VCY9" s="106"/>
      <c r="VDC9" s="106"/>
      <c r="VDG9" s="106"/>
      <c r="VDK9" s="106"/>
      <c r="VDO9" s="106"/>
      <c r="VDS9" s="106"/>
      <c r="VDW9" s="106"/>
      <c r="VEA9" s="106"/>
      <c r="VEE9" s="106"/>
      <c r="VEI9" s="106"/>
      <c r="VEM9" s="106"/>
      <c r="VEQ9" s="106"/>
      <c r="VEU9" s="106"/>
      <c r="VEY9" s="106"/>
      <c r="VFC9" s="106"/>
      <c r="VFG9" s="106"/>
      <c r="VFK9" s="106"/>
      <c r="VFO9" s="106"/>
      <c r="VFS9" s="106"/>
      <c r="VFW9" s="106"/>
      <c r="VGA9" s="106"/>
      <c r="VGE9" s="106"/>
      <c r="VGI9" s="106"/>
      <c r="VGM9" s="106"/>
      <c r="VGQ9" s="106"/>
      <c r="VGU9" s="106"/>
      <c r="VGY9" s="106"/>
      <c r="VHC9" s="106"/>
      <c r="VHG9" s="106"/>
      <c r="VHK9" s="106"/>
      <c r="VHO9" s="106"/>
      <c r="VHS9" s="106"/>
      <c r="VHW9" s="106"/>
      <c r="VIA9" s="106"/>
      <c r="VIE9" s="106"/>
      <c r="VII9" s="106"/>
      <c r="VIM9" s="106"/>
      <c r="VIQ9" s="106"/>
      <c r="VIU9" s="106"/>
      <c r="VIY9" s="106"/>
      <c r="VJC9" s="106"/>
      <c r="VJG9" s="106"/>
      <c r="VJK9" s="106"/>
      <c r="VJO9" s="106"/>
      <c r="VJS9" s="106"/>
      <c r="VJW9" s="106"/>
      <c r="VKA9" s="106"/>
      <c r="VKE9" s="106"/>
      <c r="VKI9" s="106"/>
      <c r="VKM9" s="106"/>
      <c r="VKQ9" s="106"/>
      <c r="VKU9" s="106"/>
      <c r="VKY9" s="106"/>
      <c r="VLC9" s="106"/>
      <c r="VLG9" s="106"/>
      <c r="VLK9" s="106"/>
      <c r="VLO9" s="106"/>
      <c r="VLS9" s="106"/>
      <c r="VLW9" s="106"/>
      <c r="VMA9" s="106"/>
      <c r="VME9" s="106"/>
      <c r="VMI9" s="106"/>
      <c r="VMM9" s="106"/>
      <c r="VMQ9" s="106"/>
      <c r="VMU9" s="106"/>
      <c r="VMY9" s="106"/>
      <c r="VNC9" s="106"/>
      <c r="VNG9" s="106"/>
      <c r="VNK9" s="106"/>
      <c r="VNO9" s="106"/>
      <c r="VNS9" s="106"/>
      <c r="VNW9" s="106"/>
      <c r="VOA9" s="106"/>
      <c r="VOE9" s="106"/>
      <c r="VOI9" s="106"/>
      <c r="VOM9" s="106"/>
      <c r="VOQ9" s="106"/>
      <c r="VOU9" s="106"/>
      <c r="VOY9" s="106"/>
      <c r="VPC9" s="106"/>
      <c r="VPG9" s="106"/>
      <c r="VPK9" s="106"/>
      <c r="VPO9" s="106"/>
      <c r="VPS9" s="106"/>
      <c r="VPW9" s="106"/>
      <c r="VQA9" s="106"/>
      <c r="VQE9" s="106"/>
      <c r="VQI9" s="106"/>
      <c r="VQM9" s="106"/>
      <c r="VQQ9" s="106"/>
      <c r="VQU9" s="106"/>
      <c r="VQY9" s="106"/>
      <c r="VRC9" s="106"/>
      <c r="VRG9" s="106"/>
      <c r="VRK9" s="106"/>
      <c r="VRO9" s="106"/>
      <c r="VRS9" s="106"/>
      <c r="VRW9" s="106"/>
      <c r="VSA9" s="106"/>
      <c r="VSE9" s="106"/>
      <c r="VSI9" s="106"/>
      <c r="VSM9" s="106"/>
      <c r="VSQ9" s="106"/>
      <c r="VSU9" s="106"/>
      <c r="VSY9" s="106"/>
      <c r="VTC9" s="106"/>
      <c r="VTG9" s="106"/>
      <c r="VTK9" s="106"/>
      <c r="VTO9" s="106"/>
      <c r="VTS9" s="106"/>
      <c r="VTW9" s="106"/>
      <c r="VUA9" s="106"/>
      <c r="VUE9" s="106"/>
      <c r="VUI9" s="106"/>
      <c r="VUM9" s="106"/>
      <c r="VUQ9" s="106"/>
      <c r="VUU9" s="106"/>
      <c r="VUY9" s="106"/>
      <c r="VVC9" s="106"/>
      <c r="VVG9" s="106"/>
      <c r="VVK9" s="106"/>
      <c r="VVO9" s="106"/>
      <c r="VVS9" s="106"/>
      <c r="VVW9" s="106"/>
      <c r="VWA9" s="106"/>
      <c r="VWE9" s="106"/>
      <c r="VWI9" s="106"/>
      <c r="VWM9" s="106"/>
      <c r="VWQ9" s="106"/>
      <c r="VWU9" s="106"/>
      <c r="VWY9" s="106"/>
      <c r="VXC9" s="106"/>
      <c r="VXG9" s="106"/>
      <c r="VXK9" s="106"/>
      <c r="VXO9" s="106"/>
      <c r="VXS9" s="106"/>
      <c r="VXW9" s="106"/>
      <c r="VYA9" s="106"/>
      <c r="VYE9" s="106"/>
      <c r="VYI9" s="106"/>
      <c r="VYM9" s="106"/>
      <c r="VYQ9" s="106"/>
      <c r="VYU9" s="106"/>
      <c r="VYY9" s="106"/>
      <c r="VZC9" s="106"/>
      <c r="VZG9" s="106"/>
      <c r="VZK9" s="106"/>
      <c r="VZO9" s="106"/>
      <c r="VZS9" s="106"/>
      <c r="VZW9" s="106"/>
      <c r="WAA9" s="106"/>
      <c r="WAE9" s="106"/>
      <c r="WAI9" s="106"/>
      <c r="WAM9" s="106"/>
      <c r="WAQ9" s="106"/>
      <c r="WAU9" s="106"/>
      <c r="WAY9" s="106"/>
      <c r="WBC9" s="106"/>
      <c r="WBG9" s="106"/>
      <c r="WBK9" s="106"/>
      <c r="WBO9" s="106"/>
      <c r="WBS9" s="106"/>
      <c r="WBW9" s="106"/>
      <c r="WCA9" s="106"/>
      <c r="WCE9" s="106"/>
      <c r="WCI9" s="106"/>
      <c r="WCM9" s="106"/>
      <c r="WCQ9" s="106"/>
      <c r="WCU9" s="106"/>
      <c r="WCY9" s="106"/>
      <c r="WDC9" s="106"/>
      <c r="WDG9" s="106"/>
      <c r="WDK9" s="106"/>
      <c r="WDO9" s="106"/>
      <c r="WDS9" s="106"/>
      <c r="WDW9" s="106"/>
      <c r="WEA9" s="106"/>
      <c r="WEE9" s="106"/>
      <c r="WEI9" s="106"/>
      <c r="WEM9" s="106"/>
      <c r="WEQ9" s="106"/>
      <c r="WEU9" s="106"/>
      <c r="WEY9" s="106"/>
      <c r="WFC9" s="106"/>
      <c r="WFG9" s="106"/>
      <c r="WFK9" s="106"/>
      <c r="WFO9" s="106"/>
      <c r="WFS9" s="106"/>
      <c r="WFW9" s="106"/>
      <c r="WGA9" s="106"/>
      <c r="WGE9" s="106"/>
      <c r="WGI9" s="106"/>
      <c r="WGM9" s="106"/>
      <c r="WGQ9" s="106"/>
      <c r="WGU9" s="106"/>
      <c r="WGY9" s="106"/>
      <c r="WHC9" s="106"/>
      <c r="WHG9" s="106"/>
      <c r="WHK9" s="106"/>
      <c r="WHO9" s="106"/>
      <c r="WHS9" s="106"/>
      <c r="WHW9" s="106"/>
      <c r="WIA9" s="106"/>
      <c r="WIE9" s="106"/>
      <c r="WII9" s="106"/>
      <c r="WIM9" s="106"/>
      <c r="WIQ9" s="106"/>
      <c r="WIU9" s="106"/>
      <c r="WIY9" s="106"/>
      <c r="WJC9" s="106"/>
      <c r="WJG9" s="106"/>
      <c r="WJK9" s="106"/>
      <c r="WJO9" s="106"/>
      <c r="WJS9" s="106"/>
      <c r="WJW9" s="106"/>
      <c r="WKA9" s="106"/>
      <c r="WKE9" s="106"/>
      <c r="WKI9" s="106"/>
      <c r="WKM9" s="106"/>
      <c r="WKQ9" s="106"/>
      <c r="WKU9" s="106"/>
      <c r="WKY9" s="106"/>
      <c r="WLC9" s="106"/>
      <c r="WLG9" s="106"/>
      <c r="WLK9" s="106"/>
      <c r="WLO9" s="106"/>
      <c r="WLS9" s="106"/>
      <c r="WLW9" s="106"/>
      <c r="WMA9" s="106"/>
      <c r="WME9" s="106"/>
      <c r="WMI9" s="106"/>
      <c r="WMM9" s="106"/>
      <c r="WMQ9" s="106"/>
      <c r="WMU9" s="106"/>
      <c r="WMY9" s="106"/>
      <c r="WNC9" s="106"/>
      <c r="WNG9" s="106"/>
      <c r="WNK9" s="106"/>
      <c r="WNO9" s="106"/>
      <c r="WNS9" s="106"/>
      <c r="WNW9" s="106"/>
      <c r="WOA9" s="106"/>
      <c r="WOE9" s="106"/>
      <c r="WOI9" s="106"/>
      <c r="WOM9" s="106"/>
      <c r="WOQ9" s="106"/>
      <c r="WOU9" s="106"/>
      <c r="WOY9" s="106"/>
      <c r="WPC9" s="106"/>
      <c r="WPG9" s="106"/>
      <c r="WPK9" s="106"/>
      <c r="WPO9" s="106"/>
      <c r="WPS9" s="106"/>
      <c r="WPW9" s="106"/>
      <c r="WQA9" s="106"/>
      <c r="WQE9" s="106"/>
      <c r="WQI9" s="106"/>
      <c r="WQM9" s="106"/>
      <c r="WQQ9" s="106"/>
      <c r="WQU9" s="106"/>
      <c r="WQY9" s="106"/>
      <c r="WRC9" s="106"/>
      <c r="WRG9" s="106"/>
      <c r="WRK9" s="106"/>
      <c r="WRO9" s="106"/>
      <c r="WRS9" s="106"/>
      <c r="WRW9" s="106"/>
      <c r="WSA9" s="106"/>
      <c r="WSE9" s="106"/>
      <c r="WSI9" s="106"/>
      <c r="WSM9" s="106"/>
      <c r="WSQ9" s="106"/>
      <c r="WSU9" s="106"/>
      <c r="WSY9" s="106"/>
      <c r="WTC9" s="106"/>
      <c r="WTG9" s="106"/>
      <c r="WTK9" s="106"/>
      <c r="WTO9" s="106"/>
      <c r="WTS9" s="106"/>
      <c r="WTW9" s="106"/>
      <c r="WUA9" s="106"/>
      <c r="WUE9" s="106"/>
      <c r="WUI9" s="106"/>
      <c r="WUM9" s="106"/>
      <c r="WUQ9" s="106"/>
      <c r="WUU9" s="106"/>
      <c r="WUY9" s="106"/>
      <c r="WVC9" s="106"/>
      <c r="WVG9" s="106"/>
      <c r="WVK9" s="106"/>
      <c r="WVO9" s="106"/>
      <c r="WVS9" s="106"/>
      <c r="WVW9" s="106"/>
      <c r="WWA9" s="106"/>
      <c r="WWE9" s="106"/>
      <c r="WWI9" s="106"/>
      <c r="WWM9" s="106"/>
      <c r="WWQ9" s="106"/>
      <c r="WWU9" s="106"/>
      <c r="WWY9" s="106"/>
      <c r="WXC9" s="106"/>
      <c r="WXG9" s="106"/>
      <c r="WXK9" s="106"/>
      <c r="WXO9" s="106"/>
      <c r="WXS9" s="106"/>
      <c r="WXW9" s="106"/>
      <c r="WYA9" s="106"/>
      <c r="WYE9" s="106"/>
      <c r="WYI9" s="106"/>
      <c r="WYM9" s="106"/>
      <c r="WYQ9" s="106"/>
      <c r="WYU9" s="106"/>
      <c r="WYY9" s="106"/>
      <c r="WZC9" s="106"/>
      <c r="WZG9" s="106"/>
      <c r="WZK9" s="106"/>
      <c r="WZO9" s="106"/>
      <c r="WZS9" s="106"/>
      <c r="WZW9" s="106"/>
      <c r="XAA9" s="106"/>
      <c r="XAE9" s="106"/>
      <c r="XAI9" s="106"/>
      <c r="XAM9" s="106"/>
      <c r="XAQ9" s="106"/>
      <c r="XAU9" s="106"/>
      <c r="XAY9" s="106"/>
      <c r="XBC9" s="106"/>
      <c r="XBG9" s="106"/>
      <c r="XBK9" s="106"/>
      <c r="XBO9" s="106"/>
      <c r="XBS9" s="106"/>
      <c r="XBW9" s="106"/>
      <c r="XCA9" s="106"/>
      <c r="XCE9" s="106"/>
      <c r="XCI9" s="106"/>
      <c r="XCM9" s="106"/>
      <c r="XCQ9" s="106"/>
      <c r="XCU9" s="106"/>
      <c r="XCY9" s="106"/>
      <c r="XDC9" s="106"/>
      <c r="XDG9" s="106"/>
      <c r="XDK9" s="106"/>
      <c r="XDO9" s="106"/>
      <c r="XDS9" s="106"/>
      <c r="XDW9" s="106"/>
      <c r="XEA9" s="106"/>
      <c r="XEE9" s="106"/>
      <c r="XEI9" s="106"/>
      <c r="XEM9" s="106"/>
      <c r="XEQ9" s="106"/>
      <c r="XEU9" s="106"/>
      <c r="XEY9" s="106"/>
      <c r="XFC9" s="106"/>
    </row>
    <row r="10" spans="1:1023 1027:2047 2051:3071 3075:4095 4099:5119 5123:6143 6147:7167 7171:8191 8195:9215 9219:10239 10243:11263 11267:12287 12291:13311 13315:14335 14339:15359 15363:16383" x14ac:dyDescent="0.25">
      <c r="A10" s="109">
        <v>1</v>
      </c>
      <c r="B10" s="115" t="s">
        <v>665</v>
      </c>
      <c r="C10" s="339">
        <f>C11+C14+C15</f>
        <v>0</v>
      </c>
      <c r="D10" s="363">
        <f t="shared" ref="D10:E10" si="0">D11+D14+D15</f>
        <v>0</v>
      </c>
      <c r="E10" s="364">
        <f t="shared" si="0"/>
        <v>0</v>
      </c>
      <c r="F10" s="364">
        <f>F11+F14+F15</f>
        <v>0</v>
      </c>
      <c r="G10" s="365">
        <f>G11+G14+G15</f>
        <v>0</v>
      </c>
      <c r="H10" s="366">
        <f>H11+H14+H15</f>
        <v>0</v>
      </c>
      <c r="I10" s="367">
        <f>I11+I14+I15</f>
        <v>0</v>
      </c>
      <c r="J10" s="258">
        <f t="shared" ref="J10:J16" si="1">SUM(C10:I10)</f>
        <v>0</v>
      </c>
    </row>
    <row r="11" spans="1:1023 1027:2047 2051:3071 3075:4095 4099:5119 5123:6143 6147:7167 7171:8191 8195:9215 9219:10239 10243:11263 11267:12287 12291:13311 13315:14335 14339:15359 15363:16383" x14ac:dyDescent="0.25">
      <c r="A11" s="109"/>
      <c r="B11" s="115" t="s">
        <v>666</v>
      </c>
      <c r="C11" s="339">
        <f>C12+C13</f>
        <v>0</v>
      </c>
      <c r="D11" s="340">
        <f t="shared" ref="D11:E11" si="2">D12+D13</f>
        <v>0</v>
      </c>
      <c r="E11" s="341">
        <f t="shared" si="2"/>
        <v>0</v>
      </c>
      <c r="F11" s="341">
        <f>F12+F13</f>
        <v>0</v>
      </c>
      <c r="G11" s="342">
        <f>G12+G13</f>
        <v>0</v>
      </c>
      <c r="H11" s="366">
        <f>H12+H13</f>
        <v>0</v>
      </c>
      <c r="I11" s="367">
        <f>I12+I13</f>
        <v>0</v>
      </c>
      <c r="J11" s="258">
        <f t="shared" si="1"/>
        <v>0</v>
      </c>
    </row>
    <row r="12" spans="1:1023 1027:2047 2051:3071 3075:4095 4099:5119 5123:6143 6147:7167 7171:8191 8195:9215 9219:10239 10243:11263 11267:12287 12291:13311 13315:14335 14339:15359 15363:16383" x14ac:dyDescent="0.25">
      <c r="A12" s="109"/>
      <c r="B12" s="187" t="s">
        <v>667</v>
      </c>
      <c r="C12" s="347"/>
      <c r="D12" s="352"/>
      <c r="E12" s="353"/>
      <c r="F12" s="353"/>
      <c r="G12" s="354"/>
      <c r="H12" s="360"/>
      <c r="I12" s="361"/>
      <c r="J12" s="258">
        <f t="shared" si="1"/>
        <v>0</v>
      </c>
    </row>
    <row r="13" spans="1:1023 1027:2047 2051:3071 3075:4095 4099:5119 5123:6143 6147:7167 7171:8191 8195:9215 9219:10239 10243:11263 11267:12287 12291:13311 13315:14335 14339:15359 15363:16383" x14ac:dyDescent="0.25">
      <c r="A13" s="109"/>
      <c r="B13" s="526" t="s">
        <v>243</v>
      </c>
      <c r="C13" s="347"/>
      <c r="D13" s="352"/>
      <c r="E13" s="353"/>
      <c r="F13" s="353"/>
      <c r="G13" s="354"/>
      <c r="H13" s="360"/>
      <c r="I13" s="361"/>
      <c r="J13" s="258">
        <f t="shared" si="1"/>
        <v>0</v>
      </c>
    </row>
    <row r="14" spans="1:1023 1027:2047 2051:3071 3075:4095 4099:5119 5123:6143 6147:7167 7171:8191 8195:9215 9219:10239 10243:11263 11267:12287 12291:13311 13315:14335 14339:15359 15363:16383" x14ac:dyDescent="0.25">
      <c r="A14" s="109"/>
      <c r="B14" s="115" t="s">
        <v>668</v>
      </c>
      <c r="C14" s="347"/>
      <c r="D14" s="352"/>
      <c r="E14" s="353"/>
      <c r="F14" s="353"/>
      <c r="G14" s="354"/>
      <c r="H14" s="360"/>
      <c r="I14" s="361"/>
      <c r="J14" s="258">
        <f t="shared" si="1"/>
        <v>0</v>
      </c>
    </row>
    <row r="15" spans="1:1023 1027:2047 2051:3071 3075:4095 4099:5119 5123:6143 6147:7167 7171:8191 8195:9215 9219:10239 10243:11263 11267:12287 12291:13311 13315:14335 14339:15359 15363:16383" x14ac:dyDescent="0.25">
      <c r="A15" s="109"/>
      <c r="B15" s="527" t="s">
        <v>259</v>
      </c>
      <c r="C15" s="347"/>
      <c r="D15" s="352"/>
      <c r="E15" s="353"/>
      <c r="F15" s="353"/>
      <c r="G15" s="354"/>
      <c r="H15" s="360"/>
      <c r="I15" s="361"/>
      <c r="J15" s="258">
        <f t="shared" si="1"/>
        <v>0</v>
      </c>
    </row>
    <row r="16" spans="1:1023 1027:2047 2051:3071 3075:4095 4099:5119 5123:6143 6147:7167 7171:8191 8195:9215 9219:10239 10243:11263 11267:12287 12291:13311 13315:14335 14339:15359 15363:16383" x14ac:dyDescent="0.25">
      <c r="A16" s="109">
        <v>2</v>
      </c>
      <c r="B16" s="116" t="s">
        <v>649</v>
      </c>
      <c r="C16" s="339">
        <f>C17+C18+C19+C20+C21</f>
        <v>0</v>
      </c>
      <c r="D16" s="340">
        <f t="shared" ref="D16:I16" si="3">D17+D18+D19+D20+D21</f>
        <v>0</v>
      </c>
      <c r="E16" s="366">
        <f t="shared" si="3"/>
        <v>0</v>
      </c>
      <c r="F16" s="366">
        <f t="shared" si="3"/>
        <v>0</v>
      </c>
      <c r="G16" s="368">
        <f t="shared" si="3"/>
        <v>0</v>
      </c>
      <c r="H16" s="366">
        <f t="shared" si="3"/>
        <v>0</v>
      </c>
      <c r="I16" s="367">
        <f t="shared" si="3"/>
        <v>0</v>
      </c>
      <c r="J16" s="258">
        <f t="shared" si="1"/>
        <v>0</v>
      </c>
    </row>
    <row r="17" spans="1:10" x14ac:dyDescent="0.25">
      <c r="A17" s="109"/>
      <c r="B17" s="116" t="s">
        <v>669</v>
      </c>
      <c r="C17" s="347"/>
      <c r="D17" s="352"/>
      <c r="E17" s="353"/>
      <c r="F17" s="353"/>
      <c r="G17" s="354"/>
      <c r="H17" s="360"/>
      <c r="I17" s="362"/>
      <c r="J17" s="258">
        <f t="shared" ref="J17:J18" si="4">SUM(C17:I17)</f>
        <v>0</v>
      </c>
    </row>
    <row r="18" spans="1:10" x14ac:dyDescent="0.25">
      <c r="A18" s="109"/>
      <c r="B18" s="116" t="s">
        <v>670</v>
      </c>
      <c r="C18" s="347"/>
      <c r="D18" s="352"/>
      <c r="E18" s="353"/>
      <c r="F18" s="353"/>
      <c r="G18" s="354"/>
      <c r="H18" s="360"/>
      <c r="I18" s="362"/>
      <c r="J18" s="258">
        <f t="shared" si="4"/>
        <v>0</v>
      </c>
    </row>
    <row r="19" spans="1:10" x14ac:dyDescent="0.25">
      <c r="A19" s="109"/>
      <c r="B19" s="116" t="s">
        <v>671</v>
      </c>
      <c r="C19" s="347"/>
      <c r="D19" s="355"/>
      <c r="E19" s="356"/>
      <c r="F19" s="356"/>
      <c r="G19" s="357"/>
      <c r="H19" s="230"/>
      <c r="I19" s="306"/>
      <c r="J19" s="258">
        <f t="shared" ref="J19:J23" si="5">SUM(C19:I19)</f>
        <v>0</v>
      </c>
    </row>
    <row r="20" spans="1:10" x14ac:dyDescent="0.25">
      <c r="A20" s="109"/>
      <c r="B20" s="116" t="s">
        <v>672</v>
      </c>
      <c r="C20" s="347"/>
      <c r="D20" s="355"/>
      <c r="E20" s="356"/>
      <c r="F20" s="356"/>
      <c r="G20" s="357"/>
      <c r="H20" s="230"/>
      <c r="I20" s="306"/>
      <c r="J20" s="258">
        <f t="shared" si="5"/>
        <v>0</v>
      </c>
    </row>
    <row r="21" spans="1:10" x14ac:dyDescent="0.25">
      <c r="A21" s="109"/>
      <c r="B21" s="116" t="s">
        <v>673</v>
      </c>
      <c r="C21" s="347"/>
      <c r="D21" s="355"/>
      <c r="E21" s="356"/>
      <c r="F21" s="356"/>
      <c r="G21" s="357"/>
      <c r="H21" s="230"/>
      <c r="I21" s="306"/>
      <c r="J21" s="258">
        <f t="shared" si="5"/>
        <v>0</v>
      </c>
    </row>
    <row r="22" spans="1:10" x14ac:dyDescent="0.25">
      <c r="A22" s="109">
        <v>3</v>
      </c>
      <c r="B22" s="116" t="s">
        <v>651</v>
      </c>
      <c r="C22" s="347"/>
      <c r="D22" s="355"/>
      <c r="E22" s="356"/>
      <c r="F22" s="356"/>
      <c r="G22" s="357"/>
      <c r="H22" s="230"/>
      <c r="I22" s="306"/>
      <c r="J22" s="258">
        <f t="shared" si="5"/>
        <v>0</v>
      </c>
    </row>
    <row r="23" spans="1:10" ht="15.75" thickBot="1" x14ac:dyDescent="0.3">
      <c r="A23" s="109">
        <v>4</v>
      </c>
      <c r="B23" s="116" t="s">
        <v>674</v>
      </c>
      <c r="C23" s="347"/>
      <c r="D23" s="355"/>
      <c r="E23" s="356"/>
      <c r="F23" s="356"/>
      <c r="G23" s="357"/>
      <c r="H23" s="230"/>
      <c r="I23" s="306"/>
      <c r="J23" s="258">
        <f t="shared" si="5"/>
        <v>0</v>
      </c>
    </row>
    <row r="24" spans="1:10" ht="15.75" thickBot="1" x14ac:dyDescent="0.3">
      <c r="A24" s="590"/>
      <c r="B24" s="709" t="s">
        <v>944</v>
      </c>
      <c r="C24" s="343">
        <f>C10+C16+C22+C23</f>
        <v>0</v>
      </c>
      <c r="D24" s="344">
        <f>D10+D16+D22+D23</f>
        <v>0</v>
      </c>
      <c r="E24" s="345">
        <f t="shared" ref="E24" si="6">E10+E16+E22+E23</f>
        <v>0</v>
      </c>
      <c r="F24" s="345">
        <f>F10+F16+F22+F23</f>
        <v>0</v>
      </c>
      <c r="G24" s="346">
        <f>G10+G16+G22+G23</f>
        <v>0</v>
      </c>
      <c r="H24" s="369">
        <f>H10+H16+H22+H23</f>
        <v>0</v>
      </c>
      <c r="I24" s="370">
        <f>I10+I16+I22+I23</f>
        <v>0</v>
      </c>
      <c r="J24" s="343">
        <f>SUM(C24:I24)</f>
        <v>0</v>
      </c>
    </row>
  </sheetData>
  <mergeCells count="3">
    <mergeCell ref="D7:G7"/>
    <mergeCell ref="H7:I7"/>
    <mergeCell ref="A7:A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5"/>
  <sheetViews>
    <sheetView workbookViewId="0"/>
  </sheetViews>
  <sheetFormatPr defaultRowHeight="15" x14ac:dyDescent="0.25"/>
  <cols>
    <col min="1" max="1" width="71.85546875" customWidth="1"/>
    <col min="2" max="2" width="27" customWidth="1"/>
    <col min="3" max="3" width="30.28515625" customWidth="1"/>
    <col min="4" max="4" width="27.5703125" customWidth="1"/>
  </cols>
  <sheetData>
    <row r="1" spans="1:1022 1026:2046 2050:3070 3074:4094 4098:5118 5122:6142 6146:7166 7170:8190 8194:9214 9218:10238 10242:11262 11266:12286 12290:13310 13314:14334 14338:15358 15362:16382" x14ac:dyDescent="0.25">
      <c r="A1" s="533" t="s">
        <v>910</v>
      </c>
      <c r="B1" s="175" t="s">
        <v>675</v>
      </c>
      <c r="D1" s="164"/>
      <c r="E1" s="164"/>
      <c r="F1" s="164"/>
      <c r="G1" s="164"/>
      <c r="H1" s="164"/>
      <c r="I1" s="164"/>
      <c r="J1" s="106"/>
      <c r="K1" s="164"/>
      <c r="L1" s="164"/>
      <c r="M1" s="164"/>
      <c r="N1" s="106"/>
      <c r="O1" s="164"/>
      <c r="P1" s="164"/>
      <c r="Q1" s="164"/>
      <c r="R1" s="106"/>
      <c r="S1" s="164"/>
    </row>
    <row r="2" spans="1:1022 1026:2046 2050:3070 3074:4094 4098:5118 5122:6142 6146:7166 7170:8190 8194:9214 9218:10238 10242:11262 11266:12286 12290:13310 13314:14334 14338:15358 15362:16382" x14ac:dyDescent="0.25">
      <c r="A2" s="3" t="s">
        <v>188</v>
      </c>
      <c r="B2" s="528" t="s">
        <v>676</v>
      </c>
      <c r="D2" s="164"/>
      <c r="E2" s="164"/>
      <c r="F2" s="164"/>
      <c r="G2" s="164"/>
      <c r="H2" s="164"/>
      <c r="I2" s="164"/>
      <c r="J2" s="106"/>
      <c r="K2" s="164"/>
      <c r="L2" s="164"/>
      <c r="M2" s="164"/>
      <c r="N2" s="106"/>
      <c r="O2" s="164"/>
      <c r="P2" s="164"/>
      <c r="Q2" s="164"/>
      <c r="R2" s="106"/>
      <c r="S2" s="164"/>
    </row>
    <row r="3" spans="1:1022 1026:2046 2050:3070 3074:4094 4098:5118 5122:6142 6146:7166 7170:8190 8194:9214 9218:10238 10242:11262 11266:12286 12290:13310 13314:14334 14338:15358 15362:16382" x14ac:dyDescent="0.25">
      <c r="A3" s="3" t="s">
        <v>190</v>
      </c>
      <c r="B3" s="486" t="s">
        <v>191</v>
      </c>
      <c r="D3" s="164"/>
      <c r="E3" s="164"/>
      <c r="F3" s="164"/>
      <c r="G3" s="164"/>
      <c r="H3" s="164"/>
      <c r="I3" s="164"/>
      <c r="J3" s="106"/>
      <c r="K3" s="164"/>
      <c r="L3" s="164"/>
      <c r="M3" s="164"/>
      <c r="N3" s="106"/>
      <c r="O3" s="164"/>
      <c r="P3" s="164"/>
      <c r="Q3" s="164"/>
      <c r="R3" s="106"/>
      <c r="S3" s="164"/>
    </row>
    <row r="4" spans="1:1022 1026:2046 2050:3070 3074:4094 4098:5118 5122:6142 6146:7166 7170:8190 8194:9214 9218:10238 10242:11262 11266:12286 12290:13310 13314:14334 14338:15358 15362:16382" x14ac:dyDescent="0.25">
      <c r="A4" s="3" t="s">
        <v>192</v>
      </c>
      <c r="B4" s="4" t="s">
        <v>485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06"/>
      <c r="O4" s="164"/>
      <c r="P4" s="164"/>
      <c r="Q4" s="164"/>
      <c r="R4" s="106"/>
      <c r="S4" s="164"/>
    </row>
    <row r="5" spans="1:1022 1026:2046 2050:3070 3074:4094 4098:5118 5122:6142 6146:7166 7170:8190 8194:9214 9218:10238 10242:11262 11266:12286 12290:13310 13314:14334 14338:15358 15362:16382" x14ac:dyDescent="0.25">
      <c r="A5" s="143" t="s">
        <v>194</v>
      </c>
      <c r="B5" s="565" t="s">
        <v>909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06"/>
      <c r="O5" s="164"/>
      <c r="P5" s="164"/>
      <c r="Q5" s="164"/>
      <c r="R5" s="106"/>
      <c r="S5" s="164"/>
    </row>
    <row r="6" spans="1:1022 1026:2046 2050:3070 3074:4094 4098:5118 5122:6142 6146:7166 7170:8190 8194:9214 9218:10238 10242:11262 11266:12286 12290:13310 13314:14334 14338:15358 15362:16382" ht="15.75" thickBot="1" x14ac:dyDescent="0.3">
      <c r="A6" s="118"/>
      <c r="B6" s="119"/>
      <c r="C6" s="118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06"/>
      <c r="O6" s="164"/>
      <c r="P6" s="164"/>
      <c r="Q6" s="164"/>
      <c r="R6" s="106"/>
      <c r="S6" s="164"/>
    </row>
    <row r="7" spans="1:1022 1026:2046 2050:3070 3074:4094 4098:5118 5122:6142 6146:7166 7170:8190 8194:9214 9218:10238 10242:11262 11266:12286 12290:13310 13314:14334 14338:15358 15362:16382" s="525" customFormat="1" x14ac:dyDescent="0.25">
      <c r="A7" s="954" t="s">
        <v>677</v>
      </c>
      <c r="B7" s="955" t="s">
        <v>678</v>
      </c>
      <c r="C7" s="956"/>
      <c r="D7" s="957"/>
      <c r="E7" s="144"/>
      <c r="F7" s="144"/>
      <c r="N7" s="106"/>
      <c r="R7" s="106"/>
      <c r="V7" s="106"/>
      <c r="Z7" s="106"/>
      <c r="AD7" s="106"/>
      <c r="AH7" s="106"/>
      <c r="AL7" s="106"/>
      <c r="AP7" s="106"/>
      <c r="AT7" s="106"/>
      <c r="AX7" s="106"/>
      <c r="BB7" s="106"/>
      <c r="BF7" s="106"/>
      <c r="BJ7" s="106"/>
      <c r="BN7" s="106"/>
      <c r="BR7" s="106"/>
      <c r="BV7" s="106"/>
      <c r="BZ7" s="106"/>
      <c r="CD7" s="106"/>
      <c r="CH7" s="106"/>
      <c r="CL7" s="106"/>
      <c r="CP7" s="106"/>
      <c r="CT7" s="106"/>
      <c r="CX7" s="106"/>
      <c r="DB7" s="106"/>
      <c r="DF7" s="106"/>
      <c r="DJ7" s="106"/>
      <c r="DN7" s="106"/>
      <c r="DR7" s="106"/>
      <c r="DV7" s="106"/>
      <c r="DZ7" s="106"/>
      <c r="ED7" s="106"/>
      <c r="EH7" s="106"/>
      <c r="EL7" s="106"/>
      <c r="EP7" s="106"/>
      <c r="ET7" s="106"/>
      <c r="EX7" s="106"/>
      <c r="FB7" s="106"/>
      <c r="FF7" s="106"/>
      <c r="FJ7" s="106"/>
      <c r="FN7" s="106"/>
      <c r="FR7" s="106"/>
      <c r="FV7" s="106"/>
      <c r="FZ7" s="106"/>
      <c r="GD7" s="106"/>
      <c r="GH7" s="106"/>
      <c r="GL7" s="106"/>
      <c r="GP7" s="106"/>
      <c r="GT7" s="106"/>
      <c r="GX7" s="106"/>
      <c r="HB7" s="106"/>
      <c r="HF7" s="106"/>
      <c r="HJ7" s="106"/>
      <c r="HN7" s="106"/>
      <c r="HR7" s="106"/>
      <c r="HV7" s="106"/>
      <c r="HZ7" s="106"/>
      <c r="ID7" s="106"/>
      <c r="IH7" s="106"/>
      <c r="IL7" s="106"/>
      <c r="IP7" s="106"/>
      <c r="IT7" s="106"/>
      <c r="IX7" s="106"/>
      <c r="JB7" s="106"/>
      <c r="JF7" s="106"/>
      <c r="JJ7" s="106"/>
      <c r="JN7" s="106"/>
      <c r="JR7" s="106"/>
      <c r="JV7" s="106"/>
      <c r="JZ7" s="106"/>
      <c r="KD7" s="106"/>
      <c r="KH7" s="106"/>
      <c r="KL7" s="106"/>
      <c r="KP7" s="106"/>
      <c r="KT7" s="106"/>
      <c r="KX7" s="106"/>
      <c r="LB7" s="106"/>
      <c r="LF7" s="106"/>
      <c r="LJ7" s="106"/>
      <c r="LN7" s="106"/>
      <c r="LR7" s="106"/>
      <c r="LV7" s="106"/>
      <c r="LZ7" s="106"/>
      <c r="MD7" s="106"/>
      <c r="MH7" s="106"/>
      <c r="ML7" s="106"/>
      <c r="MP7" s="106"/>
      <c r="MT7" s="106"/>
      <c r="MX7" s="106"/>
      <c r="NB7" s="106"/>
      <c r="NF7" s="106"/>
      <c r="NJ7" s="106"/>
      <c r="NN7" s="106"/>
      <c r="NR7" s="106"/>
      <c r="NV7" s="106"/>
      <c r="NZ7" s="106"/>
      <c r="OD7" s="106"/>
      <c r="OH7" s="106"/>
      <c r="OL7" s="106"/>
      <c r="OP7" s="106"/>
      <c r="OT7" s="106"/>
      <c r="OX7" s="106"/>
      <c r="PB7" s="106"/>
      <c r="PF7" s="106"/>
      <c r="PJ7" s="106"/>
      <c r="PN7" s="106"/>
      <c r="PR7" s="106"/>
      <c r="PV7" s="106"/>
      <c r="PZ7" s="106"/>
      <c r="QD7" s="106"/>
      <c r="QH7" s="106"/>
      <c r="QL7" s="106"/>
      <c r="QP7" s="106"/>
      <c r="QT7" s="106"/>
      <c r="QX7" s="106"/>
      <c r="RB7" s="106"/>
      <c r="RF7" s="106"/>
      <c r="RJ7" s="106"/>
      <c r="RN7" s="106"/>
      <c r="RR7" s="106"/>
      <c r="RV7" s="106"/>
      <c r="RZ7" s="106"/>
      <c r="SD7" s="106"/>
      <c r="SH7" s="106"/>
      <c r="SL7" s="106"/>
      <c r="SP7" s="106"/>
      <c r="ST7" s="106"/>
      <c r="SX7" s="106"/>
      <c r="TB7" s="106"/>
      <c r="TF7" s="106"/>
      <c r="TJ7" s="106"/>
      <c r="TN7" s="106"/>
      <c r="TR7" s="106"/>
      <c r="TV7" s="106"/>
      <c r="TZ7" s="106"/>
      <c r="UD7" s="106"/>
      <c r="UH7" s="106"/>
      <c r="UL7" s="106"/>
      <c r="UP7" s="106"/>
      <c r="UT7" s="106"/>
      <c r="UX7" s="106"/>
      <c r="VB7" s="106"/>
      <c r="VF7" s="106"/>
      <c r="VJ7" s="106"/>
      <c r="VN7" s="106"/>
      <c r="VR7" s="106"/>
      <c r="VV7" s="106"/>
      <c r="VZ7" s="106"/>
      <c r="WD7" s="106"/>
      <c r="WH7" s="106"/>
      <c r="WL7" s="106"/>
      <c r="WP7" s="106"/>
      <c r="WT7" s="106"/>
      <c r="WX7" s="106"/>
      <c r="XB7" s="106"/>
      <c r="XF7" s="106"/>
      <c r="XJ7" s="106"/>
      <c r="XN7" s="106"/>
      <c r="XR7" s="106"/>
      <c r="XV7" s="106"/>
      <c r="XZ7" s="106"/>
      <c r="YD7" s="106"/>
      <c r="YH7" s="106"/>
      <c r="YL7" s="106"/>
      <c r="YP7" s="106"/>
      <c r="YT7" s="106"/>
      <c r="YX7" s="106"/>
      <c r="ZB7" s="106"/>
      <c r="ZF7" s="106"/>
      <c r="ZJ7" s="106"/>
      <c r="ZN7" s="106"/>
      <c r="ZR7" s="106"/>
      <c r="ZV7" s="106"/>
      <c r="ZZ7" s="106"/>
      <c r="AAD7" s="106"/>
      <c r="AAH7" s="106"/>
      <c r="AAL7" s="106"/>
      <c r="AAP7" s="106"/>
      <c r="AAT7" s="106"/>
      <c r="AAX7" s="106"/>
      <c r="ABB7" s="106"/>
      <c r="ABF7" s="106"/>
      <c r="ABJ7" s="106"/>
      <c r="ABN7" s="106"/>
      <c r="ABR7" s="106"/>
      <c r="ABV7" s="106"/>
      <c r="ABZ7" s="106"/>
      <c r="ACD7" s="106"/>
      <c r="ACH7" s="106"/>
      <c r="ACL7" s="106"/>
      <c r="ACP7" s="106"/>
      <c r="ACT7" s="106"/>
      <c r="ACX7" s="106"/>
      <c r="ADB7" s="106"/>
      <c r="ADF7" s="106"/>
      <c r="ADJ7" s="106"/>
      <c r="ADN7" s="106"/>
      <c r="ADR7" s="106"/>
      <c r="ADV7" s="106"/>
      <c r="ADZ7" s="106"/>
      <c r="AED7" s="106"/>
      <c r="AEH7" s="106"/>
      <c r="AEL7" s="106"/>
      <c r="AEP7" s="106"/>
      <c r="AET7" s="106"/>
      <c r="AEX7" s="106"/>
      <c r="AFB7" s="106"/>
      <c r="AFF7" s="106"/>
      <c r="AFJ7" s="106"/>
      <c r="AFN7" s="106"/>
      <c r="AFR7" s="106"/>
      <c r="AFV7" s="106"/>
      <c r="AFZ7" s="106"/>
      <c r="AGD7" s="106"/>
      <c r="AGH7" s="106"/>
      <c r="AGL7" s="106"/>
      <c r="AGP7" s="106"/>
      <c r="AGT7" s="106"/>
      <c r="AGX7" s="106"/>
      <c r="AHB7" s="106"/>
      <c r="AHF7" s="106"/>
      <c r="AHJ7" s="106"/>
      <c r="AHN7" s="106"/>
      <c r="AHR7" s="106"/>
      <c r="AHV7" s="106"/>
      <c r="AHZ7" s="106"/>
      <c r="AID7" s="106"/>
      <c r="AIH7" s="106"/>
      <c r="AIL7" s="106"/>
      <c r="AIP7" s="106"/>
      <c r="AIT7" s="106"/>
      <c r="AIX7" s="106"/>
      <c r="AJB7" s="106"/>
      <c r="AJF7" s="106"/>
      <c r="AJJ7" s="106"/>
      <c r="AJN7" s="106"/>
      <c r="AJR7" s="106"/>
      <c r="AJV7" s="106"/>
      <c r="AJZ7" s="106"/>
      <c r="AKD7" s="106"/>
      <c r="AKH7" s="106"/>
      <c r="AKL7" s="106"/>
      <c r="AKP7" s="106"/>
      <c r="AKT7" s="106"/>
      <c r="AKX7" s="106"/>
      <c r="ALB7" s="106"/>
      <c r="ALF7" s="106"/>
      <c r="ALJ7" s="106"/>
      <c r="ALN7" s="106"/>
      <c r="ALR7" s="106"/>
      <c r="ALV7" s="106"/>
      <c r="ALZ7" s="106"/>
      <c r="AMD7" s="106"/>
      <c r="AMH7" s="106"/>
      <c r="AML7" s="106"/>
      <c r="AMP7" s="106"/>
      <c r="AMT7" s="106"/>
      <c r="AMX7" s="106"/>
      <c r="ANB7" s="106"/>
      <c r="ANF7" s="106"/>
      <c r="ANJ7" s="106"/>
      <c r="ANN7" s="106"/>
      <c r="ANR7" s="106"/>
      <c r="ANV7" s="106"/>
      <c r="ANZ7" s="106"/>
      <c r="AOD7" s="106"/>
      <c r="AOH7" s="106"/>
      <c r="AOL7" s="106"/>
      <c r="AOP7" s="106"/>
      <c r="AOT7" s="106"/>
      <c r="AOX7" s="106"/>
      <c r="APB7" s="106"/>
      <c r="APF7" s="106"/>
      <c r="APJ7" s="106"/>
      <c r="APN7" s="106"/>
      <c r="APR7" s="106"/>
      <c r="APV7" s="106"/>
      <c r="APZ7" s="106"/>
      <c r="AQD7" s="106"/>
      <c r="AQH7" s="106"/>
      <c r="AQL7" s="106"/>
      <c r="AQP7" s="106"/>
      <c r="AQT7" s="106"/>
      <c r="AQX7" s="106"/>
      <c r="ARB7" s="106"/>
      <c r="ARF7" s="106"/>
      <c r="ARJ7" s="106"/>
      <c r="ARN7" s="106"/>
      <c r="ARR7" s="106"/>
      <c r="ARV7" s="106"/>
      <c r="ARZ7" s="106"/>
      <c r="ASD7" s="106"/>
      <c r="ASH7" s="106"/>
      <c r="ASL7" s="106"/>
      <c r="ASP7" s="106"/>
      <c r="AST7" s="106"/>
      <c r="ASX7" s="106"/>
      <c r="ATB7" s="106"/>
      <c r="ATF7" s="106"/>
      <c r="ATJ7" s="106"/>
      <c r="ATN7" s="106"/>
      <c r="ATR7" s="106"/>
      <c r="ATV7" s="106"/>
      <c r="ATZ7" s="106"/>
      <c r="AUD7" s="106"/>
      <c r="AUH7" s="106"/>
      <c r="AUL7" s="106"/>
      <c r="AUP7" s="106"/>
      <c r="AUT7" s="106"/>
      <c r="AUX7" s="106"/>
      <c r="AVB7" s="106"/>
      <c r="AVF7" s="106"/>
      <c r="AVJ7" s="106"/>
      <c r="AVN7" s="106"/>
      <c r="AVR7" s="106"/>
      <c r="AVV7" s="106"/>
      <c r="AVZ7" s="106"/>
      <c r="AWD7" s="106"/>
      <c r="AWH7" s="106"/>
      <c r="AWL7" s="106"/>
      <c r="AWP7" s="106"/>
      <c r="AWT7" s="106"/>
      <c r="AWX7" s="106"/>
      <c r="AXB7" s="106"/>
      <c r="AXF7" s="106"/>
      <c r="AXJ7" s="106"/>
      <c r="AXN7" s="106"/>
      <c r="AXR7" s="106"/>
      <c r="AXV7" s="106"/>
      <c r="AXZ7" s="106"/>
      <c r="AYD7" s="106"/>
      <c r="AYH7" s="106"/>
      <c r="AYL7" s="106"/>
      <c r="AYP7" s="106"/>
      <c r="AYT7" s="106"/>
      <c r="AYX7" s="106"/>
      <c r="AZB7" s="106"/>
      <c r="AZF7" s="106"/>
      <c r="AZJ7" s="106"/>
      <c r="AZN7" s="106"/>
      <c r="AZR7" s="106"/>
      <c r="AZV7" s="106"/>
      <c r="AZZ7" s="106"/>
      <c r="BAD7" s="106"/>
      <c r="BAH7" s="106"/>
      <c r="BAL7" s="106"/>
      <c r="BAP7" s="106"/>
      <c r="BAT7" s="106"/>
      <c r="BAX7" s="106"/>
      <c r="BBB7" s="106"/>
      <c r="BBF7" s="106"/>
      <c r="BBJ7" s="106"/>
      <c r="BBN7" s="106"/>
      <c r="BBR7" s="106"/>
      <c r="BBV7" s="106"/>
      <c r="BBZ7" s="106"/>
      <c r="BCD7" s="106"/>
      <c r="BCH7" s="106"/>
      <c r="BCL7" s="106"/>
      <c r="BCP7" s="106"/>
      <c r="BCT7" s="106"/>
      <c r="BCX7" s="106"/>
      <c r="BDB7" s="106"/>
      <c r="BDF7" s="106"/>
      <c r="BDJ7" s="106"/>
      <c r="BDN7" s="106"/>
      <c r="BDR7" s="106"/>
      <c r="BDV7" s="106"/>
      <c r="BDZ7" s="106"/>
      <c r="BED7" s="106"/>
      <c r="BEH7" s="106"/>
      <c r="BEL7" s="106"/>
      <c r="BEP7" s="106"/>
      <c r="BET7" s="106"/>
      <c r="BEX7" s="106"/>
      <c r="BFB7" s="106"/>
      <c r="BFF7" s="106"/>
      <c r="BFJ7" s="106"/>
      <c r="BFN7" s="106"/>
      <c r="BFR7" s="106"/>
      <c r="BFV7" s="106"/>
      <c r="BFZ7" s="106"/>
      <c r="BGD7" s="106"/>
      <c r="BGH7" s="106"/>
      <c r="BGL7" s="106"/>
      <c r="BGP7" s="106"/>
      <c r="BGT7" s="106"/>
      <c r="BGX7" s="106"/>
      <c r="BHB7" s="106"/>
      <c r="BHF7" s="106"/>
      <c r="BHJ7" s="106"/>
      <c r="BHN7" s="106"/>
      <c r="BHR7" s="106"/>
      <c r="BHV7" s="106"/>
      <c r="BHZ7" s="106"/>
      <c r="BID7" s="106"/>
      <c r="BIH7" s="106"/>
      <c r="BIL7" s="106"/>
      <c r="BIP7" s="106"/>
      <c r="BIT7" s="106"/>
      <c r="BIX7" s="106"/>
      <c r="BJB7" s="106"/>
      <c r="BJF7" s="106"/>
      <c r="BJJ7" s="106"/>
      <c r="BJN7" s="106"/>
      <c r="BJR7" s="106"/>
      <c r="BJV7" s="106"/>
      <c r="BJZ7" s="106"/>
      <c r="BKD7" s="106"/>
      <c r="BKH7" s="106"/>
      <c r="BKL7" s="106"/>
      <c r="BKP7" s="106"/>
      <c r="BKT7" s="106"/>
      <c r="BKX7" s="106"/>
      <c r="BLB7" s="106"/>
      <c r="BLF7" s="106"/>
      <c r="BLJ7" s="106"/>
      <c r="BLN7" s="106"/>
      <c r="BLR7" s="106"/>
      <c r="BLV7" s="106"/>
      <c r="BLZ7" s="106"/>
      <c r="BMD7" s="106"/>
      <c r="BMH7" s="106"/>
      <c r="BML7" s="106"/>
      <c r="BMP7" s="106"/>
      <c r="BMT7" s="106"/>
      <c r="BMX7" s="106"/>
      <c r="BNB7" s="106"/>
      <c r="BNF7" s="106"/>
      <c r="BNJ7" s="106"/>
      <c r="BNN7" s="106"/>
      <c r="BNR7" s="106"/>
      <c r="BNV7" s="106"/>
      <c r="BNZ7" s="106"/>
      <c r="BOD7" s="106"/>
      <c r="BOH7" s="106"/>
      <c r="BOL7" s="106"/>
      <c r="BOP7" s="106"/>
      <c r="BOT7" s="106"/>
      <c r="BOX7" s="106"/>
      <c r="BPB7" s="106"/>
      <c r="BPF7" s="106"/>
      <c r="BPJ7" s="106"/>
      <c r="BPN7" s="106"/>
      <c r="BPR7" s="106"/>
      <c r="BPV7" s="106"/>
      <c r="BPZ7" s="106"/>
      <c r="BQD7" s="106"/>
      <c r="BQH7" s="106"/>
      <c r="BQL7" s="106"/>
      <c r="BQP7" s="106"/>
      <c r="BQT7" s="106"/>
      <c r="BQX7" s="106"/>
      <c r="BRB7" s="106"/>
      <c r="BRF7" s="106"/>
      <c r="BRJ7" s="106"/>
      <c r="BRN7" s="106"/>
      <c r="BRR7" s="106"/>
      <c r="BRV7" s="106"/>
      <c r="BRZ7" s="106"/>
      <c r="BSD7" s="106"/>
      <c r="BSH7" s="106"/>
      <c r="BSL7" s="106"/>
      <c r="BSP7" s="106"/>
      <c r="BST7" s="106"/>
      <c r="BSX7" s="106"/>
      <c r="BTB7" s="106"/>
      <c r="BTF7" s="106"/>
      <c r="BTJ7" s="106"/>
      <c r="BTN7" s="106"/>
      <c r="BTR7" s="106"/>
      <c r="BTV7" s="106"/>
      <c r="BTZ7" s="106"/>
      <c r="BUD7" s="106"/>
      <c r="BUH7" s="106"/>
      <c r="BUL7" s="106"/>
      <c r="BUP7" s="106"/>
      <c r="BUT7" s="106"/>
      <c r="BUX7" s="106"/>
      <c r="BVB7" s="106"/>
      <c r="BVF7" s="106"/>
      <c r="BVJ7" s="106"/>
      <c r="BVN7" s="106"/>
      <c r="BVR7" s="106"/>
      <c r="BVV7" s="106"/>
      <c r="BVZ7" s="106"/>
      <c r="BWD7" s="106"/>
      <c r="BWH7" s="106"/>
      <c r="BWL7" s="106"/>
      <c r="BWP7" s="106"/>
      <c r="BWT7" s="106"/>
      <c r="BWX7" s="106"/>
      <c r="BXB7" s="106"/>
      <c r="BXF7" s="106"/>
      <c r="BXJ7" s="106"/>
      <c r="BXN7" s="106"/>
      <c r="BXR7" s="106"/>
      <c r="BXV7" s="106"/>
      <c r="BXZ7" s="106"/>
      <c r="BYD7" s="106"/>
      <c r="BYH7" s="106"/>
      <c r="BYL7" s="106"/>
      <c r="BYP7" s="106"/>
      <c r="BYT7" s="106"/>
      <c r="BYX7" s="106"/>
      <c r="BZB7" s="106"/>
      <c r="BZF7" s="106"/>
      <c r="BZJ7" s="106"/>
      <c r="BZN7" s="106"/>
      <c r="BZR7" s="106"/>
      <c r="BZV7" s="106"/>
      <c r="BZZ7" s="106"/>
      <c r="CAD7" s="106"/>
      <c r="CAH7" s="106"/>
      <c r="CAL7" s="106"/>
      <c r="CAP7" s="106"/>
      <c r="CAT7" s="106"/>
      <c r="CAX7" s="106"/>
      <c r="CBB7" s="106"/>
      <c r="CBF7" s="106"/>
      <c r="CBJ7" s="106"/>
      <c r="CBN7" s="106"/>
      <c r="CBR7" s="106"/>
      <c r="CBV7" s="106"/>
      <c r="CBZ7" s="106"/>
      <c r="CCD7" s="106"/>
      <c r="CCH7" s="106"/>
      <c r="CCL7" s="106"/>
      <c r="CCP7" s="106"/>
      <c r="CCT7" s="106"/>
      <c r="CCX7" s="106"/>
      <c r="CDB7" s="106"/>
      <c r="CDF7" s="106"/>
      <c r="CDJ7" s="106"/>
      <c r="CDN7" s="106"/>
      <c r="CDR7" s="106"/>
      <c r="CDV7" s="106"/>
      <c r="CDZ7" s="106"/>
      <c r="CED7" s="106"/>
      <c r="CEH7" s="106"/>
      <c r="CEL7" s="106"/>
      <c r="CEP7" s="106"/>
      <c r="CET7" s="106"/>
      <c r="CEX7" s="106"/>
      <c r="CFB7" s="106"/>
      <c r="CFF7" s="106"/>
      <c r="CFJ7" s="106"/>
      <c r="CFN7" s="106"/>
      <c r="CFR7" s="106"/>
      <c r="CFV7" s="106"/>
      <c r="CFZ7" s="106"/>
      <c r="CGD7" s="106"/>
      <c r="CGH7" s="106"/>
      <c r="CGL7" s="106"/>
      <c r="CGP7" s="106"/>
      <c r="CGT7" s="106"/>
      <c r="CGX7" s="106"/>
      <c r="CHB7" s="106"/>
      <c r="CHF7" s="106"/>
      <c r="CHJ7" s="106"/>
      <c r="CHN7" s="106"/>
      <c r="CHR7" s="106"/>
      <c r="CHV7" s="106"/>
      <c r="CHZ7" s="106"/>
      <c r="CID7" s="106"/>
      <c r="CIH7" s="106"/>
      <c r="CIL7" s="106"/>
      <c r="CIP7" s="106"/>
      <c r="CIT7" s="106"/>
      <c r="CIX7" s="106"/>
      <c r="CJB7" s="106"/>
      <c r="CJF7" s="106"/>
      <c r="CJJ7" s="106"/>
      <c r="CJN7" s="106"/>
      <c r="CJR7" s="106"/>
      <c r="CJV7" s="106"/>
      <c r="CJZ7" s="106"/>
      <c r="CKD7" s="106"/>
      <c r="CKH7" s="106"/>
      <c r="CKL7" s="106"/>
      <c r="CKP7" s="106"/>
      <c r="CKT7" s="106"/>
      <c r="CKX7" s="106"/>
      <c r="CLB7" s="106"/>
      <c r="CLF7" s="106"/>
      <c r="CLJ7" s="106"/>
      <c r="CLN7" s="106"/>
      <c r="CLR7" s="106"/>
      <c r="CLV7" s="106"/>
      <c r="CLZ7" s="106"/>
      <c r="CMD7" s="106"/>
      <c r="CMH7" s="106"/>
      <c r="CML7" s="106"/>
      <c r="CMP7" s="106"/>
      <c r="CMT7" s="106"/>
      <c r="CMX7" s="106"/>
      <c r="CNB7" s="106"/>
      <c r="CNF7" s="106"/>
      <c r="CNJ7" s="106"/>
      <c r="CNN7" s="106"/>
      <c r="CNR7" s="106"/>
      <c r="CNV7" s="106"/>
      <c r="CNZ7" s="106"/>
      <c r="COD7" s="106"/>
      <c r="COH7" s="106"/>
      <c r="COL7" s="106"/>
      <c r="COP7" s="106"/>
      <c r="COT7" s="106"/>
      <c r="COX7" s="106"/>
      <c r="CPB7" s="106"/>
      <c r="CPF7" s="106"/>
      <c r="CPJ7" s="106"/>
      <c r="CPN7" s="106"/>
      <c r="CPR7" s="106"/>
      <c r="CPV7" s="106"/>
      <c r="CPZ7" s="106"/>
      <c r="CQD7" s="106"/>
      <c r="CQH7" s="106"/>
      <c r="CQL7" s="106"/>
      <c r="CQP7" s="106"/>
      <c r="CQT7" s="106"/>
      <c r="CQX7" s="106"/>
      <c r="CRB7" s="106"/>
      <c r="CRF7" s="106"/>
      <c r="CRJ7" s="106"/>
      <c r="CRN7" s="106"/>
      <c r="CRR7" s="106"/>
      <c r="CRV7" s="106"/>
      <c r="CRZ7" s="106"/>
      <c r="CSD7" s="106"/>
      <c r="CSH7" s="106"/>
      <c r="CSL7" s="106"/>
      <c r="CSP7" s="106"/>
      <c r="CST7" s="106"/>
      <c r="CSX7" s="106"/>
      <c r="CTB7" s="106"/>
      <c r="CTF7" s="106"/>
      <c r="CTJ7" s="106"/>
      <c r="CTN7" s="106"/>
      <c r="CTR7" s="106"/>
      <c r="CTV7" s="106"/>
      <c r="CTZ7" s="106"/>
      <c r="CUD7" s="106"/>
      <c r="CUH7" s="106"/>
      <c r="CUL7" s="106"/>
      <c r="CUP7" s="106"/>
      <c r="CUT7" s="106"/>
      <c r="CUX7" s="106"/>
      <c r="CVB7" s="106"/>
      <c r="CVF7" s="106"/>
      <c r="CVJ7" s="106"/>
      <c r="CVN7" s="106"/>
      <c r="CVR7" s="106"/>
      <c r="CVV7" s="106"/>
      <c r="CVZ7" s="106"/>
      <c r="CWD7" s="106"/>
      <c r="CWH7" s="106"/>
      <c r="CWL7" s="106"/>
      <c r="CWP7" s="106"/>
      <c r="CWT7" s="106"/>
      <c r="CWX7" s="106"/>
      <c r="CXB7" s="106"/>
      <c r="CXF7" s="106"/>
      <c r="CXJ7" s="106"/>
      <c r="CXN7" s="106"/>
      <c r="CXR7" s="106"/>
      <c r="CXV7" s="106"/>
      <c r="CXZ7" s="106"/>
      <c r="CYD7" s="106"/>
      <c r="CYH7" s="106"/>
      <c r="CYL7" s="106"/>
      <c r="CYP7" s="106"/>
      <c r="CYT7" s="106"/>
      <c r="CYX7" s="106"/>
      <c r="CZB7" s="106"/>
      <c r="CZF7" s="106"/>
      <c r="CZJ7" s="106"/>
      <c r="CZN7" s="106"/>
      <c r="CZR7" s="106"/>
      <c r="CZV7" s="106"/>
      <c r="CZZ7" s="106"/>
      <c r="DAD7" s="106"/>
      <c r="DAH7" s="106"/>
      <c r="DAL7" s="106"/>
      <c r="DAP7" s="106"/>
      <c r="DAT7" s="106"/>
      <c r="DAX7" s="106"/>
      <c r="DBB7" s="106"/>
      <c r="DBF7" s="106"/>
      <c r="DBJ7" s="106"/>
      <c r="DBN7" s="106"/>
      <c r="DBR7" s="106"/>
      <c r="DBV7" s="106"/>
      <c r="DBZ7" s="106"/>
      <c r="DCD7" s="106"/>
      <c r="DCH7" s="106"/>
      <c r="DCL7" s="106"/>
      <c r="DCP7" s="106"/>
      <c r="DCT7" s="106"/>
      <c r="DCX7" s="106"/>
      <c r="DDB7" s="106"/>
      <c r="DDF7" s="106"/>
      <c r="DDJ7" s="106"/>
      <c r="DDN7" s="106"/>
      <c r="DDR7" s="106"/>
      <c r="DDV7" s="106"/>
      <c r="DDZ7" s="106"/>
      <c r="DED7" s="106"/>
      <c r="DEH7" s="106"/>
      <c r="DEL7" s="106"/>
      <c r="DEP7" s="106"/>
      <c r="DET7" s="106"/>
      <c r="DEX7" s="106"/>
      <c r="DFB7" s="106"/>
      <c r="DFF7" s="106"/>
      <c r="DFJ7" s="106"/>
      <c r="DFN7" s="106"/>
      <c r="DFR7" s="106"/>
      <c r="DFV7" s="106"/>
      <c r="DFZ7" s="106"/>
      <c r="DGD7" s="106"/>
      <c r="DGH7" s="106"/>
      <c r="DGL7" s="106"/>
      <c r="DGP7" s="106"/>
      <c r="DGT7" s="106"/>
      <c r="DGX7" s="106"/>
      <c r="DHB7" s="106"/>
      <c r="DHF7" s="106"/>
      <c r="DHJ7" s="106"/>
      <c r="DHN7" s="106"/>
      <c r="DHR7" s="106"/>
      <c r="DHV7" s="106"/>
      <c r="DHZ7" s="106"/>
      <c r="DID7" s="106"/>
      <c r="DIH7" s="106"/>
      <c r="DIL7" s="106"/>
      <c r="DIP7" s="106"/>
      <c r="DIT7" s="106"/>
      <c r="DIX7" s="106"/>
      <c r="DJB7" s="106"/>
      <c r="DJF7" s="106"/>
      <c r="DJJ7" s="106"/>
      <c r="DJN7" s="106"/>
      <c r="DJR7" s="106"/>
      <c r="DJV7" s="106"/>
      <c r="DJZ7" s="106"/>
      <c r="DKD7" s="106"/>
      <c r="DKH7" s="106"/>
      <c r="DKL7" s="106"/>
      <c r="DKP7" s="106"/>
      <c r="DKT7" s="106"/>
      <c r="DKX7" s="106"/>
      <c r="DLB7" s="106"/>
      <c r="DLF7" s="106"/>
      <c r="DLJ7" s="106"/>
      <c r="DLN7" s="106"/>
      <c r="DLR7" s="106"/>
      <c r="DLV7" s="106"/>
      <c r="DLZ7" s="106"/>
      <c r="DMD7" s="106"/>
      <c r="DMH7" s="106"/>
      <c r="DML7" s="106"/>
      <c r="DMP7" s="106"/>
      <c r="DMT7" s="106"/>
      <c r="DMX7" s="106"/>
      <c r="DNB7" s="106"/>
      <c r="DNF7" s="106"/>
      <c r="DNJ7" s="106"/>
      <c r="DNN7" s="106"/>
      <c r="DNR7" s="106"/>
      <c r="DNV7" s="106"/>
      <c r="DNZ7" s="106"/>
      <c r="DOD7" s="106"/>
      <c r="DOH7" s="106"/>
      <c r="DOL7" s="106"/>
      <c r="DOP7" s="106"/>
      <c r="DOT7" s="106"/>
      <c r="DOX7" s="106"/>
      <c r="DPB7" s="106"/>
      <c r="DPF7" s="106"/>
      <c r="DPJ7" s="106"/>
      <c r="DPN7" s="106"/>
      <c r="DPR7" s="106"/>
      <c r="DPV7" s="106"/>
      <c r="DPZ7" s="106"/>
      <c r="DQD7" s="106"/>
      <c r="DQH7" s="106"/>
      <c r="DQL7" s="106"/>
      <c r="DQP7" s="106"/>
      <c r="DQT7" s="106"/>
      <c r="DQX7" s="106"/>
      <c r="DRB7" s="106"/>
      <c r="DRF7" s="106"/>
      <c r="DRJ7" s="106"/>
      <c r="DRN7" s="106"/>
      <c r="DRR7" s="106"/>
      <c r="DRV7" s="106"/>
      <c r="DRZ7" s="106"/>
      <c r="DSD7" s="106"/>
      <c r="DSH7" s="106"/>
      <c r="DSL7" s="106"/>
      <c r="DSP7" s="106"/>
      <c r="DST7" s="106"/>
      <c r="DSX7" s="106"/>
      <c r="DTB7" s="106"/>
      <c r="DTF7" s="106"/>
      <c r="DTJ7" s="106"/>
      <c r="DTN7" s="106"/>
      <c r="DTR7" s="106"/>
      <c r="DTV7" s="106"/>
      <c r="DTZ7" s="106"/>
      <c r="DUD7" s="106"/>
      <c r="DUH7" s="106"/>
      <c r="DUL7" s="106"/>
      <c r="DUP7" s="106"/>
      <c r="DUT7" s="106"/>
      <c r="DUX7" s="106"/>
      <c r="DVB7" s="106"/>
      <c r="DVF7" s="106"/>
      <c r="DVJ7" s="106"/>
      <c r="DVN7" s="106"/>
      <c r="DVR7" s="106"/>
      <c r="DVV7" s="106"/>
      <c r="DVZ7" s="106"/>
      <c r="DWD7" s="106"/>
      <c r="DWH7" s="106"/>
      <c r="DWL7" s="106"/>
      <c r="DWP7" s="106"/>
      <c r="DWT7" s="106"/>
      <c r="DWX7" s="106"/>
      <c r="DXB7" s="106"/>
      <c r="DXF7" s="106"/>
      <c r="DXJ7" s="106"/>
      <c r="DXN7" s="106"/>
      <c r="DXR7" s="106"/>
      <c r="DXV7" s="106"/>
      <c r="DXZ7" s="106"/>
      <c r="DYD7" s="106"/>
      <c r="DYH7" s="106"/>
      <c r="DYL7" s="106"/>
      <c r="DYP7" s="106"/>
      <c r="DYT7" s="106"/>
      <c r="DYX7" s="106"/>
      <c r="DZB7" s="106"/>
      <c r="DZF7" s="106"/>
      <c r="DZJ7" s="106"/>
      <c r="DZN7" s="106"/>
      <c r="DZR7" s="106"/>
      <c r="DZV7" s="106"/>
      <c r="DZZ7" s="106"/>
      <c r="EAD7" s="106"/>
      <c r="EAH7" s="106"/>
      <c r="EAL7" s="106"/>
      <c r="EAP7" s="106"/>
      <c r="EAT7" s="106"/>
      <c r="EAX7" s="106"/>
      <c r="EBB7" s="106"/>
      <c r="EBF7" s="106"/>
      <c r="EBJ7" s="106"/>
      <c r="EBN7" s="106"/>
      <c r="EBR7" s="106"/>
      <c r="EBV7" s="106"/>
      <c r="EBZ7" s="106"/>
      <c r="ECD7" s="106"/>
      <c r="ECH7" s="106"/>
      <c r="ECL7" s="106"/>
      <c r="ECP7" s="106"/>
      <c r="ECT7" s="106"/>
      <c r="ECX7" s="106"/>
      <c r="EDB7" s="106"/>
      <c r="EDF7" s="106"/>
      <c r="EDJ7" s="106"/>
      <c r="EDN7" s="106"/>
      <c r="EDR7" s="106"/>
      <c r="EDV7" s="106"/>
      <c r="EDZ7" s="106"/>
      <c r="EED7" s="106"/>
      <c r="EEH7" s="106"/>
      <c r="EEL7" s="106"/>
      <c r="EEP7" s="106"/>
      <c r="EET7" s="106"/>
      <c r="EEX7" s="106"/>
      <c r="EFB7" s="106"/>
      <c r="EFF7" s="106"/>
      <c r="EFJ7" s="106"/>
      <c r="EFN7" s="106"/>
      <c r="EFR7" s="106"/>
      <c r="EFV7" s="106"/>
      <c r="EFZ7" s="106"/>
      <c r="EGD7" s="106"/>
      <c r="EGH7" s="106"/>
      <c r="EGL7" s="106"/>
      <c r="EGP7" s="106"/>
      <c r="EGT7" s="106"/>
      <c r="EGX7" s="106"/>
      <c r="EHB7" s="106"/>
      <c r="EHF7" s="106"/>
      <c r="EHJ7" s="106"/>
      <c r="EHN7" s="106"/>
      <c r="EHR7" s="106"/>
      <c r="EHV7" s="106"/>
      <c r="EHZ7" s="106"/>
      <c r="EID7" s="106"/>
      <c r="EIH7" s="106"/>
      <c r="EIL7" s="106"/>
      <c r="EIP7" s="106"/>
      <c r="EIT7" s="106"/>
      <c r="EIX7" s="106"/>
      <c r="EJB7" s="106"/>
      <c r="EJF7" s="106"/>
      <c r="EJJ7" s="106"/>
      <c r="EJN7" s="106"/>
      <c r="EJR7" s="106"/>
      <c r="EJV7" s="106"/>
      <c r="EJZ7" s="106"/>
      <c r="EKD7" s="106"/>
      <c r="EKH7" s="106"/>
      <c r="EKL7" s="106"/>
      <c r="EKP7" s="106"/>
      <c r="EKT7" s="106"/>
      <c r="EKX7" s="106"/>
      <c r="ELB7" s="106"/>
      <c r="ELF7" s="106"/>
      <c r="ELJ7" s="106"/>
      <c r="ELN7" s="106"/>
      <c r="ELR7" s="106"/>
      <c r="ELV7" s="106"/>
      <c r="ELZ7" s="106"/>
      <c r="EMD7" s="106"/>
      <c r="EMH7" s="106"/>
      <c r="EML7" s="106"/>
      <c r="EMP7" s="106"/>
      <c r="EMT7" s="106"/>
      <c r="EMX7" s="106"/>
      <c r="ENB7" s="106"/>
      <c r="ENF7" s="106"/>
      <c r="ENJ7" s="106"/>
      <c r="ENN7" s="106"/>
      <c r="ENR7" s="106"/>
      <c r="ENV7" s="106"/>
      <c r="ENZ7" s="106"/>
      <c r="EOD7" s="106"/>
      <c r="EOH7" s="106"/>
      <c r="EOL7" s="106"/>
      <c r="EOP7" s="106"/>
      <c r="EOT7" s="106"/>
      <c r="EOX7" s="106"/>
      <c r="EPB7" s="106"/>
      <c r="EPF7" s="106"/>
      <c r="EPJ7" s="106"/>
      <c r="EPN7" s="106"/>
      <c r="EPR7" s="106"/>
      <c r="EPV7" s="106"/>
      <c r="EPZ7" s="106"/>
      <c r="EQD7" s="106"/>
      <c r="EQH7" s="106"/>
      <c r="EQL7" s="106"/>
      <c r="EQP7" s="106"/>
      <c r="EQT7" s="106"/>
      <c r="EQX7" s="106"/>
      <c r="ERB7" s="106"/>
      <c r="ERF7" s="106"/>
      <c r="ERJ7" s="106"/>
      <c r="ERN7" s="106"/>
      <c r="ERR7" s="106"/>
      <c r="ERV7" s="106"/>
      <c r="ERZ7" s="106"/>
      <c r="ESD7" s="106"/>
      <c r="ESH7" s="106"/>
      <c r="ESL7" s="106"/>
      <c r="ESP7" s="106"/>
      <c r="EST7" s="106"/>
      <c r="ESX7" s="106"/>
      <c r="ETB7" s="106"/>
      <c r="ETF7" s="106"/>
      <c r="ETJ7" s="106"/>
      <c r="ETN7" s="106"/>
      <c r="ETR7" s="106"/>
      <c r="ETV7" s="106"/>
      <c r="ETZ7" s="106"/>
      <c r="EUD7" s="106"/>
      <c r="EUH7" s="106"/>
      <c r="EUL7" s="106"/>
      <c r="EUP7" s="106"/>
      <c r="EUT7" s="106"/>
      <c r="EUX7" s="106"/>
      <c r="EVB7" s="106"/>
      <c r="EVF7" s="106"/>
      <c r="EVJ7" s="106"/>
      <c r="EVN7" s="106"/>
      <c r="EVR7" s="106"/>
      <c r="EVV7" s="106"/>
      <c r="EVZ7" s="106"/>
      <c r="EWD7" s="106"/>
      <c r="EWH7" s="106"/>
      <c r="EWL7" s="106"/>
      <c r="EWP7" s="106"/>
      <c r="EWT7" s="106"/>
      <c r="EWX7" s="106"/>
      <c r="EXB7" s="106"/>
      <c r="EXF7" s="106"/>
      <c r="EXJ7" s="106"/>
      <c r="EXN7" s="106"/>
      <c r="EXR7" s="106"/>
      <c r="EXV7" s="106"/>
      <c r="EXZ7" s="106"/>
      <c r="EYD7" s="106"/>
      <c r="EYH7" s="106"/>
      <c r="EYL7" s="106"/>
      <c r="EYP7" s="106"/>
      <c r="EYT7" s="106"/>
      <c r="EYX7" s="106"/>
      <c r="EZB7" s="106"/>
      <c r="EZF7" s="106"/>
      <c r="EZJ7" s="106"/>
      <c r="EZN7" s="106"/>
      <c r="EZR7" s="106"/>
      <c r="EZV7" s="106"/>
      <c r="EZZ7" s="106"/>
      <c r="FAD7" s="106"/>
      <c r="FAH7" s="106"/>
      <c r="FAL7" s="106"/>
      <c r="FAP7" s="106"/>
      <c r="FAT7" s="106"/>
      <c r="FAX7" s="106"/>
      <c r="FBB7" s="106"/>
      <c r="FBF7" s="106"/>
      <c r="FBJ7" s="106"/>
      <c r="FBN7" s="106"/>
      <c r="FBR7" s="106"/>
      <c r="FBV7" s="106"/>
      <c r="FBZ7" s="106"/>
      <c r="FCD7" s="106"/>
      <c r="FCH7" s="106"/>
      <c r="FCL7" s="106"/>
      <c r="FCP7" s="106"/>
      <c r="FCT7" s="106"/>
      <c r="FCX7" s="106"/>
      <c r="FDB7" s="106"/>
      <c r="FDF7" s="106"/>
      <c r="FDJ7" s="106"/>
      <c r="FDN7" s="106"/>
      <c r="FDR7" s="106"/>
      <c r="FDV7" s="106"/>
      <c r="FDZ7" s="106"/>
      <c r="FED7" s="106"/>
      <c r="FEH7" s="106"/>
      <c r="FEL7" s="106"/>
      <c r="FEP7" s="106"/>
      <c r="FET7" s="106"/>
      <c r="FEX7" s="106"/>
      <c r="FFB7" s="106"/>
      <c r="FFF7" s="106"/>
      <c r="FFJ7" s="106"/>
      <c r="FFN7" s="106"/>
      <c r="FFR7" s="106"/>
      <c r="FFV7" s="106"/>
      <c r="FFZ7" s="106"/>
      <c r="FGD7" s="106"/>
      <c r="FGH7" s="106"/>
      <c r="FGL7" s="106"/>
      <c r="FGP7" s="106"/>
      <c r="FGT7" s="106"/>
      <c r="FGX7" s="106"/>
      <c r="FHB7" s="106"/>
      <c r="FHF7" s="106"/>
      <c r="FHJ7" s="106"/>
      <c r="FHN7" s="106"/>
      <c r="FHR7" s="106"/>
      <c r="FHV7" s="106"/>
      <c r="FHZ7" s="106"/>
      <c r="FID7" s="106"/>
      <c r="FIH7" s="106"/>
      <c r="FIL7" s="106"/>
      <c r="FIP7" s="106"/>
      <c r="FIT7" s="106"/>
      <c r="FIX7" s="106"/>
      <c r="FJB7" s="106"/>
      <c r="FJF7" s="106"/>
      <c r="FJJ7" s="106"/>
      <c r="FJN7" s="106"/>
      <c r="FJR7" s="106"/>
      <c r="FJV7" s="106"/>
      <c r="FJZ7" s="106"/>
      <c r="FKD7" s="106"/>
      <c r="FKH7" s="106"/>
      <c r="FKL7" s="106"/>
      <c r="FKP7" s="106"/>
      <c r="FKT7" s="106"/>
      <c r="FKX7" s="106"/>
      <c r="FLB7" s="106"/>
      <c r="FLF7" s="106"/>
      <c r="FLJ7" s="106"/>
      <c r="FLN7" s="106"/>
      <c r="FLR7" s="106"/>
      <c r="FLV7" s="106"/>
      <c r="FLZ7" s="106"/>
      <c r="FMD7" s="106"/>
      <c r="FMH7" s="106"/>
      <c r="FML7" s="106"/>
      <c r="FMP7" s="106"/>
      <c r="FMT7" s="106"/>
      <c r="FMX7" s="106"/>
      <c r="FNB7" s="106"/>
      <c r="FNF7" s="106"/>
      <c r="FNJ7" s="106"/>
      <c r="FNN7" s="106"/>
      <c r="FNR7" s="106"/>
      <c r="FNV7" s="106"/>
      <c r="FNZ7" s="106"/>
      <c r="FOD7" s="106"/>
      <c r="FOH7" s="106"/>
      <c r="FOL7" s="106"/>
      <c r="FOP7" s="106"/>
      <c r="FOT7" s="106"/>
      <c r="FOX7" s="106"/>
      <c r="FPB7" s="106"/>
      <c r="FPF7" s="106"/>
      <c r="FPJ7" s="106"/>
      <c r="FPN7" s="106"/>
      <c r="FPR7" s="106"/>
      <c r="FPV7" s="106"/>
      <c r="FPZ7" s="106"/>
      <c r="FQD7" s="106"/>
      <c r="FQH7" s="106"/>
      <c r="FQL7" s="106"/>
      <c r="FQP7" s="106"/>
      <c r="FQT7" s="106"/>
      <c r="FQX7" s="106"/>
      <c r="FRB7" s="106"/>
      <c r="FRF7" s="106"/>
      <c r="FRJ7" s="106"/>
      <c r="FRN7" s="106"/>
      <c r="FRR7" s="106"/>
      <c r="FRV7" s="106"/>
      <c r="FRZ7" s="106"/>
      <c r="FSD7" s="106"/>
      <c r="FSH7" s="106"/>
      <c r="FSL7" s="106"/>
      <c r="FSP7" s="106"/>
      <c r="FST7" s="106"/>
      <c r="FSX7" s="106"/>
      <c r="FTB7" s="106"/>
      <c r="FTF7" s="106"/>
      <c r="FTJ7" s="106"/>
      <c r="FTN7" s="106"/>
      <c r="FTR7" s="106"/>
      <c r="FTV7" s="106"/>
      <c r="FTZ7" s="106"/>
      <c r="FUD7" s="106"/>
      <c r="FUH7" s="106"/>
      <c r="FUL7" s="106"/>
      <c r="FUP7" s="106"/>
      <c r="FUT7" s="106"/>
      <c r="FUX7" s="106"/>
      <c r="FVB7" s="106"/>
      <c r="FVF7" s="106"/>
      <c r="FVJ7" s="106"/>
      <c r="FVN7" s="106"/>
      <c r="FVR7" s="106"/>
      <c r="FVV7" s="106"/>
      <c r="FVZ7" s="106"/>
      <c r="FWD7" s="106"/>
      <c r="FWH7" s="106"/>
      <c r="FWL7" s="106"/>
      <c r="FWP7" s="106"/>
      <c r="FWT7" s="106"/>
      <c r="FWX7" s="106"/>
      <c r="FXB7" s="106"/>
      <c r="FXF7" s="106"/>
      <c r="FXJ7" s="106"/>
      <c r="FXN7" s="106"/>
      <c r="FXR7" s="106"/>
      <c r="FXV7" s="106"/>
      <c r="FXZ7" s="106"/>
      <c r="FYD7" s="106"/>
      <c r="FYH7" s="106"/>
      <c r="FYL7" s="106"/>
      <c r="FYP7" s="106"/>
      <c r="FYT7" s="106"/>
      <c r="FYX7" s="106"/>
      <c r="FZB7" s="106"/>
      <c r="FZF7" s="106"/>
      <c r="FZJ7" s="106"/>
      <c r="FZN7" s="106"/>
      <c r="FZR7" s="106"/>
      <c r="FZV7" s="106"/>
      <c r="FZZ7" s="106"/>
      <c r="GAD7" s="106"/>
      <c r="GAH7" s="106"/>
      <c r="GAL7" s="106"/>
      <c r="GAP7" s="106"/>
      <c r="GAT7" s="106"/>
      <c r="GAX7" s="106"/>
      <c r="GBB7" s="106"/>
      <c r="GBF7" s="106"/>
      <c r="GBJ7" s="106"/>
      <c r="GBN7" s="106"/>
      <c r="GBR7" s="106"/>
      <c r="GBV7" s="106"/>
      <c r="GBZ7" s="106"/>
      <c r="GCD7" s="106"/>
      <c r="GCH7" s="106"/>
      <c r="GCL7" s="106"/>
      <c r="GCP7" s="106"/>
      <c r="GCT7" s="106"/>
      <c r="GCX7" s="106"/>
      <c r="GDB7" s="106"/>
      <c r="GDF7" s="106"/>
      <c r="GDJ7" s="106"/>
      <c r="GDN7" s="106"/>
      <c r="GDR7" s="106"/>
      <c r="GDV7" s="106"/>
      <c r="GDZ7" s="106"/>
      <c r="GED7" s="106"/>
      <c r="GEH7" s="106"/>
      <c r="GEL7" s="106"/>
      <c r="GEP7" s="106"/>
      <c r="GET7" s="106"/>
      <c r="GEX7" s="106"/>
      <c r="GFB7" s="106"/>
      <c r="GFF7" s="106"/>
      <c r="GFJ7" s="106"/>
      <c r="GFN7" s="106"/>
      <c r="GFR7" s="106"/>
      <c r="GFV7" s="106"/>
      <c r="GFZ7" s="106"/>
      <c r="GGD7" s="106"/>
      <c r="GGH7" s="106"/>
      <c r="GGL7" s="106"/>
      <c r="GGP7" s="106"/>
      <c r="GGT7" s="106"/>
      <c r="GGX7" s="106"/>
      <c r="GHB7" s="106"/>
      <c r="GHF7" s="106"/>
      <c r="GHJ7" s="106"/>
      <c r="GHN7" s="106"/>
      <c r="GHR7" s="106"/>
      <c r="GHV7" s="106"/>
      <c r="GHZ7" s="106"/>
      <c r="GID7" s="106"/>
      <c r="GIH7" s="106"/>
      <c r="GIL7" s="106"/>
      <c r="GIP7" s="106"/>
      <c r="GIT7" s="106"/>
      <c r="GIX7" s="106"/>
      <c r="GJB7" s="106"/>
      <c r="GJF7" s="106"/>
      <c r="GJJ7" s="106"/>
      <c r="GJN7" s="106"/>
      <c r="GJR7" s="106"/>
      <c r="GJV7" s="106"/>
      <c r="GJZ7" s="106"/>
      <c r="GKD7" s="106"/>
      <c r="GKH7" s="106"/>
      <c r="GKL7" s="106"/>
      <c r="GKP7" s="106"/>
      <c r="GKT7" s="106"/>
      <c r="GKX7" s="106"/>
      <c r="GLB7" s="106"/>
      <c r="GLF7" s="106"/>
      <c r="GLJ7" s="106"/>
      <c r="GLN7" s="106"/>
      <c r="GLR7" s="106"/>
      <c r="GLV7" s="106"/>
      <c r="GLZ7" s="106"/>
      <c r="GMD7" s="106"/>
      <c r="GMH7" s="106"/>
      <c r="GML7" s="106"/>
      <c r="GMP7" s="106"/>
      <c r="GMT7" s="106"/>
      <c r="GMX7" s="106"/>
      <c r="GNB7" s="106"/>
      <c r="GNF7" s="106"/>
      <c r="GNJ7" s="106"/>
      <c r="GNN7" s="106"/>
      <c r="GNR7" s="106"/>
      <c r="GNV7" s="106"/>
      <c r="GNZ7" s="106"/>
      <c r="GOD7" s="106"/>
      <c r="GOH7" s="106"/>
      <c r="GOL7" s="106"/>
      <c r="GOP7" s="106"/>
      <c r="GOT7" s="106"/>
      <c r="GOX7" s="106"/>
      <c r="GPB7" s="106"/>
      <c r="GPF7" s="106"/>
      <c r="GPJ7" s="106"/>
      <c r="GPN7" s="106"/>
      <c r="GPR7" s="106"/>
      <c r="GPV7" s="106"/>
      <c r="GPZ7" s="106"/>
      <c r="GQD7" s="106"/>
      <c r="GQH7" s="106"/>
      <c r="GQL7" s="106"/>
      <c r="GQP7" s="106"/>
      <c r="GQT7" s="106"/>
      <c r="GQX7" s="106"/>
      <c r="GRB7" s="106"/>
      <c r="GRF7" s="106"/>
      <c r="GRJ7" s="106"/>
      <c r="GRN7" s="106"/>
      <c r="GRR7" s="106"/>
      <c r="GRV7" s="106"/>
      <c r="GRZ7" s="106"/>
      <c r="GSD7" s="106"/>
      <c r="GSH7" s="106"/>
      <c r="GSL7" s="106"/>
      <c r="GSP7" s="106"/>
      <c r="GST7" s="106"/>
      <c r="GSX7" s="106"/>
      <c r="GTB7" s="106"/>
      <c r="GTF7" s="106"/>
      <c r="GTJ7" s="106"/>
      <c r="GTN7" s="106"/>
      <c r="GTR7" s="106"/>
      <c r="GTV7" s="106"/>
      <c r="GTZ7" s="106"/>
      <c r="GUD7" s="106"/>
      <c r="GUH7" s="106"/>
      <c r="GUL7" s="106"/>
      <c r="GUP7" s="106"/>
      <c r="GUT7" s="106"/>
      <c r="GUX7" s="106"/>
      <c r="GVB7" s="106"/>
      <c r="GVF7" s="106"/>
      <c r="GVJ7" s="106"/>
      <c r="GVN7" s="106"/>
      <c r="GVR7" s="106"/>
      <c r="GVV7" s="106"/>
      <c r="GVZ7" s="106"/>
      <c r="GWD7" s="106"/>
      <c r="GWH7" s="106"/>
      <c r="GWL7" s="106"/>
      <c r="GWP7" s="106"/>
      <c r="GWT7" s="106"/>
      <c r="GWX7" s="106"/>
      <c r="GXB7" s="106"/>
      <c r="GXF7" s="106"/>
      <c r="GXJ7" s="106"/>
      <c r="GXN7" s="106"/>
      <c r="GXR7" s="106"/>
      <c r="GXV7" s="106"/>
      <c r="GXZ7" s="106"/>
      <c r="GYD7" s="106"/>
      <c r="GYH7" s="106"/>
      <c r="GYL7" s="106"/>
      <c r="GYP7" s="106"/>
      <c r="GYT7" s="106"/>
      <c r="GYX7" s="106"/>
      <c r="GZB7" s="106"/>
      <c r="GZF7" s="106"/>
      <c r="GZJ7" s="106"/>
      <c r="GZN7" s="106"/>
      <c r="GZR7" s="106"/>
      <c r="GZV7" s="106"/>
      <c r="GZZ7" s="106"/>
      <c r="HAD7" s="106"/>
      <c r="HAH7" s="106"/>
      <c r="HAL7" s="106"/>
      <c r="HAP7" s="106"/>
      <c r="HAT7" s="106"/>
      <c r="HAX7" s="106"/>
      <c r="HBB7" s="106"/>
      <c r="HBF7" s="106"/>
      <c r="HBJ7" s="106"/>
      <c r="HBN7" s="106"/>
      <c r="HBR7" s="106"/>
      <c r="HBV7" s="106"/>
      <c r="HBZ7" s="106"/>
      <c r="HCD7" s="106"/>
      <c r="HCH7" s="106"/>
      <c r="HCL7" s="106"/>
      <c r="HCP7" s="106"/>
      <c r="HCT7" s="106"/>
      <c r="HCX7" s="106"/>
      <c r="HDB7" s="106"/>
      <c r="HDF7" s="106"/>
      <c r="HDJ7" s="106"/>
      <c r="HDN7" s="106"/>
      <c r="HDR7" s="106"/>
      <c r="HDV7" s="106"/>
      <c r="HDZ7" s="106"/>
      <c r="HED7" s="106"/>
      <c r="HEH7" s="106"/>
      <c r="HEL7" s="106"/>
      <c r="HEP7" s="106"/>
      <c r="HET7" s="106"/>
      <c r="HEX7" s="106"/>
      <c r="HFB7" s="106"/>
      <c r="HFF7" s="106"/>
      <c r="HFJ7" s="106"/>
      <c r="HFN7" s="106"/>
      <c r="HFR7" s="106"/>
      <c r="HFV7" s="106"/>
      <c r="HFZ7" s="106"/>
      <c r="HGD7" s="106"/>
      <c r="HGH7" s="106"/>
      <c r="HGL7" s="106"/>
      <c r="HGP7" s="106"/>
      <c r="HGT7" s="106"/>
      <c r="HGX7" s="106"/>
      <c r="HHB7" s="106"/>
      <c r="HHF7" s="106"/>
      <c r="HHJ7" s="106"/>
      <c r="HHN7" s="106"/>
      <c r="HHR7" s="106"/>
      <c r="HHV7" s="106"/>
      <c r="HHZ7" s="106"/>
      <c r="HID7" s="106"/>
      <c r="HIH7" s="106"/>
      <c r="HIL7" s="106"/>
      <c r="HIP7" s="106"/>
      <c r="HIT7" s="106"/>
      <c r="HIX7" s="106"/>
      <c r="HJB7" s="106"/>
      <c r="HJF7" s="106"/>
      <c r="HJJ7" s="106"/>
      <c r="HJN7" s="106"/>
      <c r="HJR7" s="106"/>
      <c r="HJV7" s="106"/>
      <c r="HJZ7" s="106"/>
      <c r="HKD7" s="106"/>
      <c r="HKH7" s="106"/>
      <c r="HKL7" s="106"/>
      <c r="HKP7" s="106"/>
      <c r="HKT7" s="106"/>
      <c r="HKX7" s="106"/>
      <c r="HLB7" s="106"/>
      <c r="HLF7" s="106"/>
      <c r="HLJ7" s="106"/>
      <c r="HLN7" s="106"/>
      <c r="HLR7" s="106"/>
      <c r="HLV7" s="106"/>
      <c r="HLZ7" s="106"/>
      <c r="HMD7" s="106"/>
      <c r="HMH7" s="106"/>
      <c r="HML7" s="106"/>
      <c r="HMP7" s="106"/>
      <c r="HMT7" s="106"/>
      <c r="HMX7" s="106"/>
      <c r="HNB7" s="106"/>
      <c r="HNF7" s="106"/>
      <c r="HNJ7" s="106"/>
      <c r="HNN7" s="106"/>
      <c r="HNR7" s="106"/>
      <c r="HNV7" s="106"/>
      <c r="HNZ7" s="106"/>
      <c r="HOD7" s="106"/>
      <c r="HOH7" s="106"/>
      <c r="HOL7" s="106"/>
      <c r="HOP7" s="106"/>
      <c r="HOT7" s="106"/>
      <c r="HOX7" s="106"/>
      <c r="HPB7" s="106"/>
      <c r="HPF7" s="106"/>
      <c r="HPJ7" s="106"/>
      <c r="HPN7" s="106"/>
      <c r="HPR7" s="106"/>
      <c r="HPV7" s="106"/>
      <c r="HPZ7" s="106"/>
      <c r="HQD7" s="106"/>
      <c r="HQH7" s="106"/>
      <c r="HQL7" s="106"/>
      <c r="HQP7" s="106"/>
      <c r="HQT7" s="106"/>
      <c r="HQX7" s="106"/>
      <c r="HRB7" s="106"/>
      <c r="HRF7" s="106"/>
      <c r="HRJ7" s="106"/>
      <c r="HRN7" s="106"/>
      <c r="HRR7" s="106"/>
      <c r="HRV7" s="106"/>
      <c r="HRZ7" s="106"/>
      <c r="HSD7" s="106"/>
      <c r="HSH7" s="106"/>
      <c r="HSL7" s="106"/>
      <c r="HSP7" s="106"/>
      <c r="HST7" s="106"/>
      <c r="HSX7" s="106"/>
      <c r="HTB7" s="106"/>
      <c r="HTF7" s="106"/>
      <c r="HTJ7" s="106"/>
      <c r="HTN7" s="106"/>
      <c r="HTR7" s="106"/>
      <c r="HTV7" s="106"/>
      <c r="HTZ7" s="106"/>
      <c r="HUD7" s="106"/>
      <c r="HUH7" s="106"/>
      <c r="HUL7" s="106"/>
      <c r="HUP7" s="106"/>
      <c r="HUT7" s="106"/>
      <c r="HUX7" s="106"/>
      <c r="HVB7" s="106"/>
      <c r="HVF7" s="106"/>
      <c r="HVJ7" s="106"/>
      <c r="HVN7" s="106"/>
      <c r="HVR7" s="106"/>
      <c r="HVV7" s="106"/>
      <c r="HVZ7" s="106"/>
      <c r="HWD7" s="106"/>
      <c r="HWH7" s="106"/>
      <c r="HWL7" s="106"/>
      <c r="HWP7" s="106"/>
      <c r="HWT7" s="106"/>
      <c r="HWX7" s="106"/>
      <c r="HXB7" s="106"/>
      <c r="HXF7" s="106"/>
      <c r="HXJ7" s="106"/>
      <c r="HXN7" s="106"/>
      <c r="HXR7" s="106"/>
      <c r="HXV7" s="106"/>
      <c r="HXZ7" s="106"/>
      <c r="HYD7" s="106"/>
      <c r="HYH7" s="106"/>
      <c r="HYL7" s="106"/>
      <c r="HYP7" s="106"/>
      <c r="HYT7" s="106"/>
      <c r="HYX7" s="106"/>
      <c r="HZB7" s="106"/>
      <c r="HZF7" s="106"/>
      <c r="HZJ7" s="106"/>
      <c r="HZN7" s="106"/>
      <c r="HZR7" s="106"/>
      <c r="HZV7" s="106"/>
      <c r="HZZ7" s="106"/>
      <c r="IAD7" s="106"/>
      <c r="IAH7" s="106"/>
      <c r="IAL7" s="106"/>
      <c r="IAP7" s="106"/>
      <c r="IAT7" s="106"/>
      <c r="IAX7" s="106"/>
      <c r="IBB7" s="106"/>
      <c r="IBF7" s="106"/>
      <c r="IBJ7" s="106"/>
      <c r="IBN7" s="106"/>
      <c r="IBR7" s="106"/>
      <c r="IBV7" s="106"/>
      <c r="IBZ7" s="106"/>
      <c r="ICD7" s="106"/>
      <c r="ICH7" s="106"/>
      <c r="ICL7" s="106"/>
      <c r="ICP7" s="106"/>
      <c r="ICT7" s="106"/>
      <c r="ICX7" s="106"/>
      <c r="IDB7" s="106"/>
      <c r="IDF7" s="106"/>
      <c r="IDJ7" s="106"/>
      <c r="IDN7" s="106"/>
      <c r="IDR7" s="106"/>
      <c r="IDV7" s="106"/>
      <c r="IDZ7" s="106"/>
      <c r="IED7" s="106"/>
      <c r="IEH7" s="106"/>
      <c r="IEL7" s="106"/>
      <c r="IEP7" s="106"/>
      <c r="IET7" s="106"/>
      <c r="IEX7" s="106"/>
      <c r="IFB7" s="106"/>
      <c r="IFF7" s="106"/>
      <c r="IFJ7" s="106"/>
      <c r="IFN7" s="106"/>
      <c r="IFR7" s="106"/>
      <c r="IFV7" s="106"/>
      <c r="IFZ7" s="106"/>
      <c r="IGD7" s="106"/>
      <c r="IGH7" s="106"/>
      <c r="IGL7" s="106"/>
      <c r="IGP7" s="106"/>
      <c r="IGT7" s="106"/>
      <c r="IGX7" s="106"/>
      <c r="IHB7" s="106"/>
      <c r="IHF7" s="106"/>
      <c r="IHJ7" s="106"/>
      <c r="IHN7" s="106"/>
      <c r="IHR7" s="106"/>
      <c r="IHV7" s="106"/>
      <c r="IHZ7" s="106"/>
      <c r="IID7" s="106"/>
      <c r="IIH7" s="106"/>
      <c r="IIL7" s="106"/>
      <c r="IIP7" s="106"/>
      <c r="IIT7" s="106"/>
      <c r="IIX7" s="106"/>
      <c r="IJB7" s="106"/>
      <c r="IJF7" s="106"/>
      <c r="IJJ7" s="106"/>
      <c r="IJN7" s="106"/>
      <c r="IJR7" s="106"/>
      <c r="IJV7" s="106"/>
      <c r="IJZ7" s="106"/>
      <c r="IKD7" s="106"/>
      <c r="IKH7" s="106"/>
      <c r="IKL7" s="106"/>
      <c r="IKP7" s="106"/>
      <c r="IKT7" s="106"/>
      <c r="IKX7" s="106"/>
      <c r="ILB7" s="106"/>
      <c r="ILF7" s="106"/>
      <c r="ILJ7" s="106"/>
      <c r="ILN7" s="106"/>
      <c r="ILR7" s="106"/>
      <c r="ILV7" s="106"/>
      <c r="ILZ7" s="106"/>
      <c r="IMD7" s="106"/>
      <c r="IMH7" s="106"/>
      <c r="IML7" s="106"/>
      <c r="IMP7" s="106"/>
      <c r="IMT7" s="106"/>
      <c r="IMX7" s="106"/>
      <c r="INB7" s="106"/>
      <c r="INF7" s="106"/>
      <c r="INJ7" s="106"/>
      <c r="INN7" s="106"/>
      <c r="INR7" s="106"/>
      <c r="INV7" s="106"/>
      <c r="INZ7" s="106"/>
      <c r="IOD7" s="106"/>
      <c r="IOH7" s="106"/>
      <c r="IOL7" s="106"/>
      <c r="IOP7" s="106"/>
      <c r="IOT7" s="106"/>
      <c r="IOX7" s="106"/>
      <c r="IPB7" s="106"/>
      <c r="IPF7" s="106"/>
      <c r="IPJ7" s="106"/>
      <c r="IPN7" s="106"/>
      <c r="IPR7" s="106"/>
      <c r="IPV7" s="106"/>
      <c r="IPZ7" s="106"/>
      <c r="IQD7" s="106"/>
      <c r="IQH7" s="106"/>
      <c r="IQL7" s="106"/>
      <c r="IQP7" s="106"/>
      <c r="IQT7" s="106"/>
      <c r="IQX7" s="106"/>
      <c r="IRB7" s="106"/>
      <c r="IRF7" s="106"/>
      <c r="IRJ7" s="106"/>
      <c r="IRN7" s="106"/>
      <c r="IRR7" s="106"/>
      <c r="IRV7" s="106"/>
      <c r="IRZ7" s="106"/>
      <c r="ISD7" s="106"/>
      <c r="ISH7" s="106"/>
      <c r="ISL7" s="106"/>
      <c r="ISP7" s="106"/>
      <c r="IST7" s="106"/>
      <c r="ISX7" s="106"/>
      <c r="ITB7" s="106"/>
      <c r="ITF7" s="106"/>
      <c r="ITJ7" s="106"/>
      <c r="ITN7" s="106"/>
      <c r="ITR7" s="106"/>
      <c r="ITV7" s="106"/>
      <c r="ITZ7" s="106"/>
      <c r="IUD7" s="106"/>
      <c r="IUH7" s="106"/>
      <c r="IUL7" s="106"/>
      <c r="IUP7" s="106"/>
      <c r="IUT7" s="106"/>
      <c r="IUX7" s="106"/>
      <c r="IVB7" s="106"/>
      <c r="IVF7" s="106"/>
      <c r="IVJ7" s="106"/>
      <c r="IVN7" s="106"/>
      <c r="IVR7" s="106"/>
      <c r="IVV7" s="106"/>
      <c r="IVZ7" s="106"/>
      <c r="IWD7" s="106"/>
      <c r="IWH7" s="106"/>
      <c r="IWL7" s="106"/>
      <c r="IWP7" s="106"/>
      <c r="IWT7" s="106"/>
      <c r="IWX7" s="106"/>
      <c r="IXB7" s="106"/>
      <c r="IXF7" s="106"/>
      <c r="IXJ7" s="106"/>
      <c r="IXN7" s="106"/>
      <c r="IXR7" s="106"/>
      <c r="IXV7" s="106"/>
      <c r="IXZ7" s="106"/>
      <c r="IYD7" s="106"/>
      <c r="IYH7" s="106"/>
      <c r="IYL7" s="106"/>
      <c r="IYP7" s="106"/>
      <c r="IYT7" s="106"/>
      <c r="IYX7" s="106"/>
      <c r="IZB7" s="106"/>
      <c r="IZF7" s="106"/>
      <c r="IZJ7" s="106"/>
      <c r="IZN7" s="106"/>
      <c r="IZR7" s="106"/>
      <c r="IZV7" s="106"/>
      <c r="IZZ7" s="106"/>
      <c r="JAD7" s="106"/>
      <c r="JAH7" s="106"/>
      <c r="JAL7" s="106"/>
      <c r="JAP7" s="106"/>
      <c r="JAT7" s="106"/>
      <c r="JAX7" s="106"/>
      <c r="JBB7" s="106"/>
      <c r="JBF7" s="106"/>
      <c r="JBJ7" s="106"/>
      <c r="JBN7" s="106"/>
      <c r="JBR7" s="106"/>
      <c r="JBV7" s="106"/>
      <c r="JBZ7" s="106"/>
      <c r="JCD7" s="106"/>
      <c r="JCH7" s="106"/>
      <c r="JCL7" s="106"/>
      <c r="JCP7" s="106"/>
      <c r="JCT7" s="106"/>
      <c r="JCX7" s="106"/>
      <c r="JDB7" s="106"/>
      <c r="JDF7" s="106"/>
      <c r="JDJ7" s="106"/>
      <c r="JDN7" s="106"/>
      <c r="JDR7" s="106"/>
      <c r="JDV7" s="106"/>
      <c r="JDZ7" s="106"/>
      <c r="JED7" s="106"/>
      <c r="JEH7" s="106"/>
      <c r="JEL7" s="106"/>
      <c r="JEP7" s="106"/>
      <c r="JET7" s="106"/>
      <c r="JEX7" s="106"/>
      <c r="JFB7" s="106"/>
      <c r="JFF7" s="106"/>
      <c r="JFJ7" s="106"/>
      <c r="JFN7" s="106"/>
      <c r="JFR7" s="106"/>
      <c r="JFV7" s="106"/>
      <c r="JFZ7" s="106"/>
      <c r="JGD7" s="106"/>
      <c r="JGH7" s="106"/>
      <c r="JGL7" s="106"/>
      <c r="JGP7" s="106"/>
      <c r="JGT7" s="106"/>
      <c r="JGX7" s="106"/>
      <c r="JHB7" s="106"/>
      <c r="JHF7" s="106"/>
      <c r="JHJ7" s="106"/>
      <c r="JHN7" s="106"/>
      <c r="JHR7" s="106"/>
      <c r="JHV7" s="106"/>
      <c r="JHZ7" s="106"/>
      <c r="JID7" s="106"/>
      <c r="JIH7" s="106"/>
      <c r="JIL7" s="106"/>
      <c r="JIP7" s="106"/>
      <c r="JIT7" s="106"/>
      <c r="JIX7" s="106"/>
      <c r="JJB7" s="106"/>
      <c r="JJF7" s="106"/>
      <c r="JJJ7" s="106"/>
      <c r="JJN7" s="106"/>
      <c r="JJR7" s="106"/>
      <c r="JJV7" s="106"/>
      <c r="JJZ7" s="106"/>
      <c r="JKD7" s="106"/>
      <c r="JKH7" s="106"/>
      <c r="JKL7" s="106"/>
      <c r="JKP7" s="106"/>
      <c r="JKT7" s="106"/>
      <c r="JKX7" s="106"/>
      <c r="JLB7" s="106"/>
      <c r="JLF7" s="106"/>
      <c r="JLJ7" s="106"/>
      <c r="JLN7" s="106"/>
      <c r="JLR7" s="106"/>
      <c r="JLV7" s="106"/>
      <c r="JLZ7" s="106"/>
      <c r="JMD7" s="106"/>
      <c r="JMH7" s="106"/>
      <c r="JML7" s="106"/>
      <c r="JMP7" s="106"/>
      <c r="JMT7" s="106"/>
      <c r="JMX7" s="106"/>
      <c r="JNB7" s="106"/>
      <c r="JNF7" s="106"/>
      <c r="JNJ7" s="106"/>
      <c r="JNN7" s="106"/>
      <c r="JNR7" s="106"/>
      <c r="JNV7" s="106"/>
      <c r="JNZ7" s="106"/>
      <c r="JOD7" s="106"/>
      <c r="JOH7" s="106"/>
      <c r="JOL7" s="106"/>
      <c r="JOP7" s="106"/>
      <c r="JOT7" s="106"/>
      <c r="JOX7" s="106"/>
      <c r="JPB7" s="106"/>
      <c r="JPF7" s="106"/>
      <c r="JPJ7" s="106"/>
      <c r="JPN7" s="106"/>
      <c r="JPR7" s="106"/>
      <c r="JPV7" s="106"/>
      <c r="JPZ7" s="106"/>
      <c r="JQD7" s="106"/>
      <c r="JQH7" s="106"/>
      <c r="JQL7" s="106"/>
      <c r="JQP7" s="106"/>
      <c r="JQT7" s="106"/>
      <c r="JQX7" s="106"/>
      <c r="JRB7" s="106"/>
      <c r="JRF7" s="106"/>
      <c r="JRJ7" s="106"/>
      <c r="JRN7" s="106"/>
      <c r="JRR7" s="106"/>
      <c r="JRV7" s="106"/>
      <c r="JRZ7" s="106"/>
      <c r="JSD7" s="106"/>
      <c r="JSH7" s="106"/>
      <c r="JSL7" s="106"/>
      <c r="JSP7" s="106"/>
      <c r="JST7" s="106"/>
      <c r="JSX7" s="106"/>
      <c r="JTB7" s="106"/>
      <c r="JTF7" s="106"/>
      <c r="JTJ7" s="106"/>
      <c r="JTN7" s="106"/>
      <c r="JTR7" s="106"/>
      <c r="JTV7" s="106"/>
      <c r="JTZ7" s="106"/>
      <c r="JUD7" s="106"/>
      <c r="JUH7" s="106"/>
      <c r="JUL7" s="106"/>
      <c r="JUP7" s="106"/>
      <c r="JUT7" s="106"/>
      <c r="JUX7" s="106"/>
      <c r="JVB7" s="106"/>
      <c r="JVF7" s="106"/>
      <c r="JVJ7" s="106"/>
      <c r="JVN7" s="106"/>
      <c r="JVR7" s="106"/>
      <c r="JVV7" s="106"/>
      <c r="JVZ7" s="106"/>
      <c r="JWD7" s="106"/>
      <c r="JWH7" s="106"/>
      <c r="JWL7" s="106"/>
      <c r="JWP7" s="106"/>
      <c r="JWT7" s="106"/>
      <c r="JWX7" s="106"/>
      <c r="JXB7" s="106"/>
      <c r="JXF7" s="106"/>
      <c r="JXJ7" s="106"/>
      <c r="JXN7" s="106"/>
      <c r="JXR7" s="106"/>
      <c r="JXV7" s="106"/>
      <c r="JXZ7" s="106"/>
      <c r="JYD7" s="106"/>
      <c r="JYH7" s="106"/>
      <c r="JYL7" s="106"/>
      <c r="JYP7" s="106"/>
      <c r="JYT7" s="106"/>
      <c r="JYX7" s="106"/>
      <c r="JZB7" s="106"/>
      <c r="JZF7" s="106"/>
      <c r="JZJ7" s="106"/>
      <c r="JZN7" s="106"/>
      <c r="JZR7" s="106"/>
      <c r="JZV7" s="106"/>
      <c r="JZZ7" s="106"/>
      <c r="KAD7" s="106"/>
      <c r="KAH7" s="106"/>
      <c r="KAL7" s="106"/>
      <c r="KAP7" s="106"/>
      <c r="KAT7" s="106"/>
      <c r="KAX7" s="106"/>
      <c r="KBB7" s="106"/>
      <c r="KBF7" s="106"/>
      <c r="KBJ7" s="106"/>
      <c r="KBN7" s="106"/>
      <c r="KBR7" s="106"/>
      <c r="KBV7" s="106"/>
      <c r="KBZ7" s="106"/>
      <c r="KCD7" s="106"/>
      <c r="KCH7" s="106"/>
      <c r="KCL7" s="106"/>
      <c r="KCP7" s="106"/>
      <c r="KCT7" s="106"/>
      <c r="KCX7" s="106"/>
      <c r="KDB7" s="106"/>
      <c r="KDF7" s="106"/>
      <c r="KDJ7" s="106"/>
      <c r="KDN7" s="106"/>
      <c r="KDR7" s="106"/>
      <c r="KDV7" s="106"/>
      <c r="KDZ7" s="106"/>
      <c r="KED7" s="106"/>
      <c r="KEH7" s="106"/>
      <c r="KEL7" s="106"/>
      <c r="KEP7" s="106"/>
      <c r="KET7" s="106"/>
      <c r="KEX7" s="106"/>
      <c r="KFB7" s="106"/>
      <c r="KFF7" s="106"/>
      <c r="KFJ7" s="106"/>
      <c r="KFN7" s="106"/>
      <c r="KFR7" s="106"/>
      <c r="KFV7" s="106"/>
      <c r="KFZ7" s="106"/>
      <c r="KGD7" s="106"/>
      <c r="KGH7" s="106"/>
      <c r="KGL7" s="106"/>
      <c r="KGP7" s="106"/>
      <c r="KGT7" s="106"/>
      <c r="KGX7" s="106"/>
      <c r="KHB7" s="106"/>
      <c r="KHF7" s="106"/>
      <c r="KHJ7" s="106"/>
      <c r="KHN7" s="106"/>
      <c r="KHR7" s="106"/>
      <c r="KHV7" s="106"/>
      <c r="KHZ7" s="106"/>
      <c r="KID7" s="106"/>
      <c r="KIH7" s="106"/>
      <c r="KIL7" s="106"/>
      <c r="KIP7" s="106"/>
      <c r="KIT7" s="106"/>
      <c r="KIX7" s="106"/>
      <c r="KJB7" s="106"/>
      <c r="KJF7" s="106"/>
      <c r="KJJ7" s="106"/>
      <c r="KJN7" s="106"/>
      <c r="KJR7" s="106"/>
      <c r="KJV7" s="106"/>
      <c r="KJZ7" s="106"/>
      <c r="KKD7" s="106"/>
      <c r="KKH7" s="106"/>
      <c r="KKL7" s="106"/>
      <c r="KKP7" s="106"/>
      <c r="KKT7" s="106"/>
      <c r="KKX7" s="106"/>
      <c r="KLB7" s="106"/>
      <c r="KLF7" s="106"/>
      <c r="KLJ7" s="106"/>
      <c r="KLN7" s="106"/>
      <c r="KLR7" s="106"/>
      <c r="KLV7" s="106"/>
      <c r="KLZ7" s="106"/>
      <c r="KMD7" s="106"/>
      <c r="KMH7" s="106"/>
      <c r="KML7" s="106"/>
      <c r="KMP7" s="106"/>
      <c r="KMT7" s="106"/>
      <c r="KMX7" s="106"/>
      <c r="KNB7" s="106"/>
      <c r="KNF7" s="106"/>
      <c r="KNJ7" s="106"/>
      <c r="KNN7" s="106"/>
      <c r="KNR7" s="106"/>
      <c r="KNV7" s="106"/>
      <c r="KNZ7" s="106"/>
      <c r="KOD7" s="106"/>
      <c r="KOH7" s="106"/>
      <c r="KOL7" s="106"/>
      <c r="KOP7" s="106"/>
      <c r="KOT7" s="106"/>
      <c r="KOX7" s="106"/>
      <c r="KPB7" s="106"/>
      <c r="KPF7" s="106"/>
      <c r="KPJ7" s="106"/>
      <c r="KPN7" s="106"/>
      <c r="KPR7" s="106"/>
      <c r="KPV7" s="106"/>
      <c r="KPZ7" s="106"/>
      <c r="KQD7" s="106"/>
      <c r="KQH7" s="106"/>
      <c r="KQL7" s="106"/>
      <c r="KQP7" s="106"/>
      <c r="KQT7" s="106"/>
      <c r="KQX7" s="106"/>
      <c r="KRB7" s="106"/>
      <c r="KRF7" s="106"/>
      <c r="KRJ7" s="106"/>
      <c r="KRN7" s="106"/>
      <c r="KRR7" s="106"/>
      <c r="KRV7" s="106"/>
      <c r="KRZ7" s="106"/>
      <c r="KSD7" s="106"/>
      <c r="KSH7" s="106"/>
      <c r="KSL7" s="106"/>
      <c r="KSP7" s="106"/>
      <c r="KST7" s="106"/>
      <c r="KSX7" s="106"/>
      <c r="KTB7" s="106"/>
      <c r="KTF7" s="106"/>
      <c r="KTJ7" s="106"/>
      <c r="KTN7" s="106"/>
      <c r="KTR7" s="106"/>
      <c r="KTV7" s="106"/>
      <c r="KTZ7" s="106"/>
      <c r="KUD7" s="106"/>
      <c r="KUH7" s="106"/>
      <c r="KUL7" s="106"/>
      <c r="KUP7" s="106"/>
      <c r="KUT7" s="106"/>
      <c r="KUX7" s="106"/>
      <c r="KVB7" s="106"/>
      <c r="KVF7" s="106"/>
      <c r="KVJ7" s="106"/>
      <c r="KVN7" s="106"/>
      <c r="KVR7" s="106"/>
      <c r="KVV7" s="106"/>
      <c r="KVZ7" s="106"/>
      <c r="KWD7" s="106"/>
      <c r="KWH7" s="106"/>
      <c r="KWL7" s="106"/>
      <c r="KWP7" s="106"/>
      <c r="KWT7" s="106"/>
      <c r="KWX7" s="106"/>
      <c r="KXB7" s="106"/>
      <c r="KXF7" s="106"/>
      <c r="KXJ7" s="106"/>
      <c r="KXN7" s="106"/>
      <c r="KXR7" s="106"/>
      <c r="KXV7" s="106"/>
      <c r="KXZ7" s="106"/>
      <c r="KYD7" s="106"/>
      <c r="KYH7" s="106"/>
      <c r="KYL7" s="106"/>
      <c r="KYP7" s="106"/>
      <c r="KYT7" s="106"/>
      <c r="KYX7" s="106"/>
      <c r="KZB7" s="106"/>
      <c r="KZF7" s="106"/>
      <c r="KZJ7" s="106"/>
      <c r="KZN7" s="106"/>
      <c r="KZR7" s="106"/>
      <c r="KZV7" s="106"/>
      <c r="KZZ7" s="106"/>
      <c r="LAD7" s="106"/>
      <c r="LAH7" s="106"/>
      <c r="LAL7" s="106"/>
      <c r="LAP7" s="106"/>
      <c r="LAT7" s="106"/>
      <c r="LAX7" s="106"/>
      <c r="LBB7" s="106"/>
      <c r="LBF7" s="106"/>
      <c r="LBJ7" s="106"/>
      <c r="LBN7" s="106"/>
      <c r="LBR7" s="106"/>
      <c r="LBV7" s="106"/>
      <c r="LBZ7" s="106"/>
      <c r="LCD7" s="106"/>
      <c r="LCH7" s="106"/>
      <c r="LCL7" s="106"/>
      <c r="LCP7" s="106"/>
      <c r="LCT7" s="106"/>
      <c r="LCX7" s="106"/>
      <c r="LDB7" s="106"/>
      <c r="LDF7" s="106"/>
      <c r="LDJ7" s="106"/>
      <c r="LDN7" s="106"/>
      <c r="LDR7" s="106"/>
      <c r="LDV7" s="106"/>
      <c r="LDZ7" s="106"/>
      <c r="LED7" s="106"/>
      <c r="LEH7" s="106"/>
      <c r="LEL7" s="106"/>
      <c r="LEP7" s="106"/>
      <c r="LET7" s="106"/>
      <c r="LEX7" s="106"/>
      <c r="LFB7" s="106"/>
      <c r="LFF7" s="106"/>
      <c r="LFJ7" s="106"/>
      <c r="LFN7" s="106"/>
      <c r="LFR7" s="106"/>
      <c r="LFV7" s="106"/>
      <c r="LFZ7" s="106"/>
      <c r="LGD7" s="106"/>
      <c r="LGH7" s="106"/>
      <c r="LGL7" s="106"/>
      <c r="LGP7" s="106"/>
      <c r="LGT7" s="106"/>
      <c r="LGX7" s="106"/>
      <c r="LHB7" s="106"/>
      <c r="LHF7" s="106"/>
      <c r="LHJ7" s="106"/>
      <c r="LHN7" s="106"/>
      <c r="LHR7" s="106"/>
      <c r="LHV7" s="106"/>
      <c r="LHZ7" s="106"/>
      <c r="LID7" s="106"/>
      <c r="LIH7" s="106"/>
      <c r="LIL7" s="106"/>
      <c r="LIP7" s="106"/>
      <c r="LIT7" s="106"/>
      <c r="LIX7" s="106"/>
      <c r="LJB7" s="106"/>
      <c r="LJF7" s="106"/>
      <c r="LJJ7" s="106"/>
      <c r="LJN7" s="106"/>
      <c r="LJR7" s="106"/>
      <c r="LJV7" s="106"/>
      <c r="LJZ7" s="106"/>
      <c r="LKD7" s="106"/>
      <c r="LKH7" s="106"/>
      <c r="LKL7" s="106"/>
      <c r="LKP7" s="106"/>
      <c r="LKT7" s="106"/>
      <c r="LKX7" s="106"/>
      <c r="LLB7" s="106"/>
      <c r="LLF7" s="106"/>
      <c r="LLJ7" s="106"/>
      <c r="LLN7" s="106"/>
      <c r="LLR7" s="106"/>
      <c r="LLV7" s="106"/>
      <c r="LLZ7" s="106"/>
      <c r="LMD7" s="106"/>
      <c r="LMH7" s="106"/>
      <c r="LML7" s="106"/>
      <c r="LMP7" s="106"/>
      <c r="LMT7" s="106"/>
      <c r="LMX7" s="106"/>
      <c r="LNB7" s="106"/>
      <c r="LNF7" s="106"/>
      <c r="LNJ7" s="106"/>
      <c r="LNN7" s="106"/>
      <c r="LNR7" s="106"/>
      <c r="LNV7" s="106"/>
      <c r="LNZ7" s="106"/>
      <c r="LOD7" s="106"/>
      <c r="LOH7" s="106"/>
      <c r="LOL7" s="106"/>
      <c r="LOP7" s="106"/>
      <c r="LOT7" s="106"/>
      <c r="LOX7" s="106"/>
      <c r="LPB7" s="106"/>
      <c r="LPF7" s="106"/>
      <c r="LPJ7" s="106"/>
      <c r="LPN7" s="106"/>
      <c r="LPR7" s="106"/>
      <c r="LPV7" s="106"/>
      <c r="LPZ7" s="106"/>
      <c r="LQD7" s="106"/>
      <c r="LQH7" s="106"/>
      <c r="LQL7" s="106"/>
      <c r="LQP7" s="106"/>
      <c r="LQT7" s="106"/>
      <c r="LQX7" s="106"/>
      <c r="LRB7" s="106"/>
      <c r="LRF7" s="106"/>
      <c r="LRJ7" s="106"/>
      <c r="LRN7" s="106"/>
      <c r="LRR7" s="106"/>
      <c r="LRV7" s="106"/>
      <c r="LRZ7" s="106"/>
      <c r="LSD7" s="106"/>
      <c r="LSH7" s="106"/>
      <c r="LSL7" s="106"/>
      <c r="LSP7" s="106"/>
      <c r="LST7" s="106"/>
      <c r="LSX7" s="106"/>
      <c r="LTB7" s="106"/>
      <c r="LTF7" s="106"/>
      <c r="LTJ7" s="106"/>
      <c r="LTN7" s="106"/>
      <c r="LTR7" s="106"/>
      <c r="LTV7" s="106"/>
      <c r="LTZ7" s="106"/>
      <c r="LUD7" s="106"/>
      <c r="LUH7" s="106"/>
      <c r="LUL7" s="106"/>
      <c r="LUP7" s="106"/>
      <c r="LUT7" s="106"/>
      <c r="LUX7" s="106"/>
      <c r="LVB7" s="106"/>
      <c r="LVF7" s="106"/>
      <c r="LVJ7" s="106"/>
      <c r="LVN7" s="106"/>
      <c r="LVR7" s="106"/>
      <c r="LVV7" s="106"/>
      <c r="LVZ7" s="106"/>
      <c r="LWD7" s="106"/>
      <c r="LWH7" s="106"/>
      <c r="LWL7" s="106"/>
      <c r="LWP7" s="106"/>
      <c r="LWT7" s="106"/>
      <c r="LWX7" s="106"/>
      <c r="LXB7" s="106"/>
      <c r="LXF7" s="106"/>
      <c r="LXJ7" s="106"/>
      <c r="LXN7" s="106"/>
      <c r="LXR7" s="106"/>
      <c r="LXV7" s="106"/>
      <c r="LXZ7" s="106"/>
      <c r="LYD7" s="106"/>
      <c r="LYH7" s="106"/>
      <c r="LYL7" s="106"/>
      <c r="LYP7" s="106"/>
      <c r="LYT7" s="106"/>
      <c r="LYX7" s="106"/>
      <c r="LZB7" s="106"/>
      <c r="LZF7" s="106"/>
      <c r="LZJ7" s="106"/>
      <c r="LZN7" s="106"/>
      <c r="LZR7" s="106"/>
      <c r="LZV7" s="106"/>
      <c r="LZZ7" s="106"/>
      <c r="MAD7" s="106"/>
      <c r="MAH7" s="106"/>
      <c r="MAL7" s="106"/>
      <c r="MAP7" s="106"/>
      <c r="MAT7" s="106"/>
      <c r="MAX7" s="106"/>
      <c r="MBB7" s="106"/>
      <c r="MBF7" s="106"/>
      <c r="MBJ7" s="106"/>
      <c r="MBN7" s="106"/>
      <c r="MBR7" s="106"/>
      <c r="MBV7" s="106"/>
      <c r="MBZ7" s="106"/>
      <c r="MCD7" s="106"/>
      <c r="MCH7" s="106"/>
      <c r="MCL7" s="106"/>
      <c r="MCP7" s="106"/>
      <c r="MCT7" s="106"/>
      <c r="MCX7" s="106"/>
      <c r="MDB7" s="106"/>
      <c r="MDF7" s="106"/>
      <c r="MDJ7" s="106"/>
      <c r="MDN7" s="106"/>
      <c r="MDR7" s="106"/>
      <c r="MDV7" s="106"/>
      <c r="MDZ7" s="106"/>
      <c r="MED7" s="106"/>
      <c r="MEH7" s="106"/>
      <c r="MEL7" s="106"/>
      <c r="MEP7" s="106"/>
      <c r="MET7" s="106"/>
      <c r="MEX7" s="106"/>
      <c r="MFB7" s="106"/>
      <c r="MFF7" s="106"/>
      <c r="MFJ7" s="106"/>
      <c r="MFN7" s="106"/>
      <c r="MFR7" s="106"/>
      <c r="MFV7" s="106"/>
      <c r="MFZ7" s="106"/>
      <c r="MGD7" s="106"/>
      <c r="MGH7" s="106"/>
      <c r="MGL7" s="106"/>
      <c r="MGP7" s="106"/>
      <c r="MGT7" s="106"/>
      <c r="MGX7" s="106"/>
      <c r="MHB7" s="106"/>
      <c r="MHF7" s="106"/>
      <c r="MHJ7" s="106"/>
      <c r="MHN7" s="106"/>
      <c r="MHR7" s="106"/>
      <c r="MHV7" s="106"/>
      <c r="MHZ7" s="106"/>
      <c r="MID7" s="106"/>
      <c r="MIH7" s="106"/>
      <c r="MIL7" s="106"/>
      <c r="MIP7" s="106"/>
      <c r="MIT7" s="106"/>
      <c r="MIX7" s="106"/>
      <c r="MJB7" s="106"/>
      <c r="MJF7" s="106"/>
      <c r="MJJ7" s="106"/>
      <c r="MJN7" s="106"/>
      <c r="MJR7" s="106"/>
      <c r="MJV7" s="106"/>
      <c r="MJZ7" s="106"/>
      <c r="MKD7" s="106"/>
      <c r="MKH7" s="106"/>
      <c r="MKL7" s="106"/>
      <c r="MKP7" s="106"/>
      <c r="MKT7" s="106"/>
      <c r="MKX7" s="106"/>
      <c r="MLB7" s="106"/>
      <c r="MLF7" s="106"/>
      <c r="MLJ7" s="106"/>
      <c r="MLN7" s="106"/>
      <c r="MLR7" s="106"/>
      <c r="MLV7" s="106"/>
      <c r="MLZ7" s="106"/>
      <c r="MMD7" s="106"/>
      <c r="MMH7" s="106"/>
      <c r="MML7" s="106"/>
      <c r="MMP7" s="106"/>
      <c r="MMT7" s="106"/>
      <c r="MMX7" s="106"/>
      <c r="MNB7" s="106"/>
      <c r="MNF7" s="106"/>
      <c r="MNJ7" s="106"/>
      <c r="MNN7" s="106"/>
      <c r="MNR7" s="106"/>
      <c r="MNV7" s="106"/>
      <c r="MNZ7" s="106"/>
      <c r="MOD7" s="106"/>
      <c r="MOH7" s="106"/>
      <c r="MOL7" s="106"/>
      <c r="MOP7" s="106"/>
      <c r="MOT7" s="106"/>
      <c r="MOX7" s="106"/>
      <c r="MPB7" s="106"/>
      <c r="MPF7" s="106"/>
      <c r="MPJ7" s="106"/>
      <c r="MPN7" s="106"/>
      <c r="MPR7" s="106"/>
      <c r="MPV7" s="106"/>
      <c r="MPZ7" s="106"/>
      <c r="MQD7" s="106"/>
      <c r="MQH7" s="106"/>
      <c r="MQL7" s="106"/>
      <c r="MQP7" s="106"/>
      <c r="MQT7" s="106"/>
      <c r="MQX7" s="106"/>
      <c r="MRB7" s="106"/>
      <c r="MRF7" s="106"/>
      <c r="MRJ7" s="106"/>
      <c r="MRN7" s="106"/>
      <c r="MRR7" s="106"/>
      <c r="MRV7" s="106"/>
      <c r="MRZ7" s="106"/>
      <c r="MSD7" s="106"/>
      <c r="MSH7" s="106"/>
      <c r="MSL7" s="106"/>
      <c r="MSP7" s="106"/>
      <c r="MST7" s="106"/>
      <c r="MSX7" s="106"/>
      <c r="MTB7" s="106"/>
      <c r="MTF7" s="106"/>
      <c r="MTJ7" s="106"/>
      <c r="MTN7" s="106"/>
      <c r="MTR7" s="106"/>
      <c r="MTV7" s="106"/>
      <c r="MTZ7" s="106"/>
      <c r="MUD7" s="106"/>
      <c r="MUH7" s="106"/>
      <c r="MUL7" s="106"/>
      <c r="MUP7" s="106"/>
      <c r="MUT7" s="106"/>
      <c r="MUX7" s="106"/>
      <c r="MVB7" s="106"/>
      <c r="MVF7" s="106"/>
      <c r="MVJ7" s="106"/>
      <c r="MVN7" s="106"/>
      <c r="MVR7" s="106"/>
      <c r="MVV7" s="106"/>
      <c r="MVZ7" s="106"/>
      <c r="MWD7" s="106"/>
      <c r="MWH7" s="106"/>
      <c r="MWL7" s="106"/>
      <c r="MWP7" s="106"/>
      <c r="MWT7" s="106"/>
      <c r="MWX7" s="106"/>
      <c r="MXB7" s="106"/>
      <c r="MXF7" s="106"/>
      <c r="MXJ7" s="106"/>
      <c r="MXN7" s="106"/>
      <c r="MXR7" s="106"/>
      <c r="MXV7" s="106"/>
      <c r="MXZ7" s="106"/>
      <c r="MYD7" s="106"/>
      <c r="MYH7" s="106"/>
      <c r="MYL7" s="106"/>
      <c r="MYP7" s="106"/>
      <c r="MYT7" s="106"/>
      <c r="MYX7" s="106"/>
      <c r="MZB7" s="106"/>
      <c r="MZF7" s="106"/>
      <c r="MZJ7" s="106"/>
      <c r="MZN7" s="106"/>
      <c r="MZR7" s="106"/>
      <c r="MZV7" s="106"/>
      <c r="MZZ7" s="106"/>
      <c r="NAD7" s="106"/>
      <c r="NAH7" s="106"/>
      <c r="NAL7" s="106"/>
      <c r="NAP7" s="106"/>
      <c r="NAT7" s="106"/>
      <c r="NAX7" s="106"/>
      <c r="NBB7" s="106"/>
      <c r="NBF7" s="106"/>
      <c r="NBJ7" s="106"/>
      <c r="NBN7" s="106"/>
      <c r="NBR7" s="106"/>
      <c r="NBV7" s="106"/>
      <c r="NBZ7" s="106"/>
      <c r="NCD7" s="106"/>
      <c r="NCH7" s="106"/>
      <c r="NCL7" s="106"/>
      <c r="NCP7" s="106"/>
      <c r="NCT7" s="106"/>
      <c r="NCX7" s="106"/>
      <c r="NDB7" s="106"/>
      <c r="NDF7" s="106"/>
      <c r="NDJ7" s="106"/>
      <c r="NDN7" s="106"/>
      <c r="NDR7" s="106"/>
      <c r="NDV7" s="106"/>
      <c r="NDZ7" s="106"/>
      <c r="NED7" s="106"/>
      <c r="NEH7" s="106"/>
      <c r="NEL7" s="106"/>
      <c r="NEP7" s="106"/>
      <c r="NET7" s="106"/>
      <c r="NEX7" s="106"/>
      <c r="NFB7" s="106"/>
      <c r="NFF7" s="106"/>
      <c r="NFJ7" s="106"/>
      <c r="NFN7" s="106"/>
      <c r="NFR7" s="106"/>
      <c r="NFV7" s="106"/>
      <c r="NFZ7" s="106"/>
      <c r="NGD7" s="106"/>
      <c r="NGH7" s="106"/>
      <c r="NGL7" s="106"/>
      <c r="NGP7" s="106"/>
      <c r="NGT7" s="106"/>
      <c r="NGX7" s="106"/>
      <c r="NHB7" s="106"/>
      <c r="NHF7" s="106"/>
      <c r="NHJ7" s="106"/>
      <c r="NHN7" s="106"/>
      <c r="NHR7" s="106"/>
      <c r="NHV7" s="106"/>
      <c r="NHZ7" s="106"/>
      <c r="NID7" s="106"/>
      <c r="NIH7" s="106"/>
      <c r="NIL7" s="106"/>
      <c r="NIP7" s="106"/>
      <c r="NIT7" s="106"/>
      <c r="NIX7" s="106"/>
      <c r="NJB7" s="106"/>
      <c r="NJF7" s="106"/>
      <c r="NJJ7" s="106"/>
      <c r="NJN7" s="106"/>
      <c r="NJR7" s="106"/>
      <c r="NJV7" s="106"/>
      <c r="NJZ7" s="106"/>
      <c r="NKD7" s="106"/>
      <c r="NKH7" s="106"/>
      <c r="NKL7" s="106"/>
      <c r="NKP7" s="106"/>
      <c r="NKT7" s="106"/>
      <c r="NKX7" s="106"/>
      <c r="NLB7" s="106"/>
      <c r="NLF7" s="106"/>
      <c r="NLJ7" s="106"/>
      <c r="NLN7" s="106"/>
      <c r="NLR7" s="106"/>
      <c r="NLV7" s="106"/>
      <c r="NLZ7" s="106"/>
      <c r="NMD7" s="106"/>
      <c r="NMH7" s="106"/>
      <c r="NML7" s="106"/>
      <c r="NMP7" s="106"/>
      <c r="NMT7" s="106"/>
      <c r="NMX7" s="106"/>
      <c r="NNB7" s="106"/>
      <c r="NNF7" s="106"/>
      <c r="NNJ7" s="106"/>
      <c r="NNN7" s="106"/>
      <c r="NNR7" s="106"/>
      <c r="NNV7" s="106"/>
      <c r="NNZ7" s="106"/>
      <c r="NOD7" s="106"/>
      <c r="NOH7" s="106"/>
      <c r="NOL7" s="106"/>
      <c r="NOP7" s="106"/>
      <c r="NOT7" s="106"/>
      <c r="NOX7" s="106"/>
      <c r="NPB7" s="106"/>
      <c r="NPF7" s="106"/>
      <c r="NPJ7" s="106"/>
      <c r="NPN7" s="106"/>
      <c r="NPR7" s="106"/>
      <c r="NPV7" s="106"/>
      <c r="NPZ7" s="106"/>
      <c r="NQD7" s="106"/>
      <c r="NQH7" s="106"/>
      <c r="NQL7" s="106"/>
      <c r="NQP7" s="106"/>
      <c r="NQT7" s="106"/>
      <c r="NQX7" s="106"/>
      <c r="NRB7" s="106"/>
      <c r="NRF7" s="106"/>
      <c r="NRJ7" s="106"/>
      <c r="NRN7" s="106"/>
      <c r="NRR7" s="106"/>
      <c r="NRV7" s="106"/>
      <c r="NRZ7" s="106"/>
      <c r="NSD7" s="106"/>
      <c r="NSH7" s="106"/>
      <c r="NSL7" s="106"/>
      <c r="NSP7" s="106"/>
      <c r="NST7" s="106"/>
      <c r="NSX7" s="106"/>
      <c r="NTB7" s="106"/>
      <c r="NTF7" s="106"/>
      <c r="NTJ7" s="106"/>
      <c r="NTN7" s="106"/>
      <c r="NTR7" s="106"/>
      <c r="NTV7" s="106"/>
      <c r="NTZ7" s="106"/>
      <c r="NUD7" s="106"/>
      <c r="NUH7" s="106"/>
      <c r="NUL7" s="106"/>
      <c r="NUP7" s="106"/>
      <c r="NUT7" s="106"/>
      <c r="NUX7" s="106"/>
      <c r="NVB7" s="106"/>
      <c r="NVF7" s="106"/>
      <c r="NVJ7" s="106"/>
      <c r="NVN7" s="106"/>
      <c r="NVR7" s="106"/>
      <c r="NVV7" s="106"/>
      <c r="NVZ7" s="106"/>
      <c r="NWD7" s="106"/>
      <c r="NWH7" s="106"/>
      <c r="NWL7" s="106"/>
      <c r="NWP7" s="106"/>
      <c r="NWT7" s="106"/>
      <c r="NWX7" s="106"/>
      <c r="NXB7" s="106"/>
      <c r="NXF7" s="106"/>
      <c r="NXJ7" s="106"/>
      <c r="NXN7" s="106"/>
      <c r="NXR7" s="106"/>
      <c r="NXV7" s="106"/>
      <c r="NXZ7" s="106"/>
      <c r="NYD7" s="106"/>
      <c r="NYH7" s="106"/>
      <c r="NYL7" s="106"/>
      <c r="NYP7" s="106"/>
      <c r="NYT7" s="106"/>
      <c r="NYX7" s="106"/>
      <c r="NZB7" s="106"/>
      <c r="NZF7" s="106"/>
      <c r="NZJ7" s="106"/>
      <c r="NZN7" s="106"/>
      <c r="NZR7" s="106"/>
      <c r="NZV7" s="106"/>
      <c r="NZZ7" s="106"/>
      <c r="OAD7" s="106"/>
      <c r="OAH7" s="106"/>
      <c r="OAL7" s="106"/>
      <c r="OAP7" s="106"/>
      <c r="OAT7" s="106"/>
      <c r="OAX7" s="106"/>
      <c r="OBB7" s="106"/>
      <c r="OBF7" s="106"/>
      <c r="OBJ7" s="106"/>
      <c r="OBN7" s="106"/>
      <c r="OBR7" s="106"/>
      <c r="OBV7" s="106"/>
      <c r="OBZ7" s="106"/>
      <c r="OCD7" s="106"/>
      <c r="OCH7" s="106"/>
      <c r="OCL7" s="106"/>
      <c r="OCP7" s="106"/>
      <c r="OCT7" s="106"/>
      <c r="OCX7" s="106"/>
      <c r="ODB7" s="106"/>
      <c r="ODF7" s="106"/>
      <c r="ODJ7" s="106"/>
      <c r="ODN7" s="106"/>
      <c r="ODR7" s="106"/>
      <c r="ODV7" s="106"/>
      <c r="ODZ7" s="106"/>
      <c r="OED7" s="106"/>
      <c r="OEH7" s="106"/>
      <c r="OEL7" s="106"/>
      <c r="OEP7" s="106"/>
      <c r="OET7" s="106"/>
      <c r="OEX7" s="106"/>
      <c r="OFB7" s="106"/>
      <c r="OFF7" s="106"/>
      <c r="OFJ7" s="106"/>
      <c r="OFN7" s="106"/>
      <c r="OFR7" s="106"/>
      <c r="OFV7" s="106"/>
      <c r="OFZ7" s="106"/>
      <c r="OGD7" s="106"/>
      <c r="OGH7" s="106"/>
      <c r="OGL7" s="106"/>
      <c r="OGP7" s="106"/>
      <c r="OGT7" s="106"/>
      <c r="OGX7" s="106"/>
      <c r="OHB7" s="106"/>
      <c r="OHF7" s="106"/>
      <c r="OHJ7" s="106"/>
      <c r="OHN7" s="106"/>
      <c r="OHR7" s="106"/>
      <c r="OHV7" s="106"/>
      <c r="OHZ7" s="106"/>
      <c r="OID7" s="106"/>
      <c r="OIH7" s="106"/>
      <c r="OIL7" s="106"/>
      <c r="OIP7" s="106"/>
      <c r="OIT7" s="106"/>
      <c r="OIX7" s="106"/>
      <c r="OJB7" s="106"/>
      <c r="OJF7" s="106"/>
      <c r="OJJ7" s="106"/>
      <c r="OJN7" s="106"/>
      <c r="OJR7" s="106"/>
      <c r="OJV7" s="106"/>
      <c r="OJZ7" s="106"/>
      <c r="OKD7" s="106"/>
      <c r="OKH7" s="106"/>
      <c r="OKL7" s="106"/>
      <c r="OKP7" s="106"/>
      <c r="OKT7" s="106"/>
      <c r="OKX7" s="106"/>
      <c r="OLB7" s="106"/>
      <c r="OLF7" s="106"/>
      <c r="OLJ7" s="106"/>
      <c r="OLN7" s="106"/>
      <c r="OLR7" s="106"/>
      <c r="OLV7" s="106"/>
      <c r="OLZ7" s="106"/>
      <c r="OMD7" s="106"/>
      <c r="OMH7" s="106"/>
      <c r="OML7" s="106"/>
      <c r="OMP7" s="106"/>
      <c r="OMT7" s="106"/>
      <c r="OMX7" s="106"/>
      <c r="ONB7" s="106"/>
      <c r="ONF7" s="106"/>
      <c r="ONJ7" s="106"/>
      <c r="ONN7" s="106"/>
      <c r="ONR7" s="106"/>
      <c r="ONV7" s="106"/>
      <c r="ONZ7" s="106"/>
      <c r="OOD7" s="106"/>
      <c r="OOH7" s="106"/>
      <c r="OOL7" s="106"/>
      <c r="OOP7" s="106"/>
      <c r="OOT7" s="106"/>
      <c r="OOX7" s="106"/>
      <c r="OPB7" s="106"/>
      <c r="OPF7" s="106"/>
      <c r="OPJ7" s="106"/>
      <c r="OPN7" s="106"/>
      <c r="OPR7" s="106"/>
      <c r="OPV7" s="106"/>
      <c r="OPZ7" s="106"/>
      <c r="OQD7" s="106"/>
      <c r="OQH7" s="106"/>
      <c r="OQL7" s="106"/>
      <c r="OQP7" s="106"/>
      <c r="OQT7" s="106"/>
      <c r="OQX7" s="106"/>
      <c r="ORB7" s="106"/>
      <c r="ORF7" s="106"/>
      <c r="ORJ7" s="106"/>
      <c r="ORN7" s="106"/>
      <c r="ORR7" s="106"/>
      <c r="ORV7" s="106"/>
      <c r="ORZ7" s="106"/>
      <c r="OSD7" s="106"/>
      <c r="OSH7" s="106"/>
      <c r="OSL7" s="106"/>
      <c r="OSP7" s="106"/>
      <c r="OST7" s="106"/>
      <c r="OSX7" s="106"/>
      <c r="OTB7" s="106"/>
      <c r="OTF7" s="106"/>
      <c r="OTJ7" s="106"/>
      <c r="OTN7" s="106"/>
      <c r="OTR7" s="106"/>
      <c r="OTV7" s="106"/>
      <c r="OTZ7" s="106"/>
      <c r="OUD7" s="106"/>
      <c r="OUH7" s="106"/>
      <c r="OUL7" s="106"/>
      <c r="OUP7" s="106"/>
      <c r="OUT7" s="106"/>
      <c r="OUX7" s="106"/>
      <c r="OVB7" s="106"/>
      <c r="OVF7" s="106"/>
      <c r="OVJ7" s="106"/>
      <c r="OVN7" s="106"/>
      <c r="OVR7" s="106"/>
      <c r="OVV7" s="106"/>
      <c r="OVZ7" s="106"/>
      <c r="OWD7" s="106"/>
      <c r="OWH7" s="106"/>
      <c r="OWL7" s="106"/>
      <c r="OWP7" s="106"/>
      <c r="OWT7" s="106"/>
      <c r="OWX7" s="106"/>
      <c r="OXB7" s="106"/>
      <c r="OXF7" s="106"/>
      <c r="OXJ7" s="106"/>
      <c r="OXN7" s="106"/>
      <c r="OXR7" s="106"/>
      <c r="OXV7" s="106"/>
      <c r="OXZ7" s="106"/>
      <c r="OYD7" s="106"/>
      <c r="OYH7" s="106"/>
      <c r="OYL7" s="106"/>
      <c r="OYP7" s="106"/>
      <c r="OYT7" s="106"/>
      <c r="OYX7" s="106"/>
      <c r="OZB7" s="106"/>
      <c r="OZF7" s="106"/>
      <c r="OZJ7" s="106"/>
      <c r="OZN7" s="106"/>
      <c r="OZR7" s="106"/>
      <c r="OZV7" s="106"/>
      <c r="OZZ7" s="106"/>
      <c r="PAD7" s="106"/>
      <c r="PAH7" s="106"/>
      <c r="PAL7" s="106"/>
      <c r="PAP7" s="106"/>
      <c r="PAT7" s="106"/>
      <c r="PAX7" s="106"/>
      <c r="PBB7" s="106"/>
      <c r="PBF7" s="106"/>
      <c r="PBJ7" s="106"/>
      <c r="PBN7" s="106"/>
      <c r="PBR7" s="106"/>
      <c r="PBV7" s="106"/>
      <c r="PBZ7" s="106"/>
      <c r="PCD7" s="106"/>
      <c r="PCH7" s="106"/>
      <c r="PCL7" s="106"/>
      <c r="PCP7" s="106"/>
      <c r="PCT7" s="106"/>
      <c r="PCX7" s="106"/>
      <c r="PDB7" s="106"/>
      <c r="PDF7" s="106"/>
      <c r="PDJ7" s="106"/>
      <c r="PDN7" s="106"/>
      <c r="PDR7" s="106"/>
      <c r="PDV7" s="106"/>
      <c r="PDZ7" s="106"/>
      <c r="PED7" s="106"/>
      <c r="PEH7" s="106"/>
      <c r="PEL7" s="106"/>
      <c r="PEP7" s="106"/>
      <c r="PET7" s="106"/>
      <c r="PEX7" s="106"/>
      <c r="PFB7" s="106"/>
      <c r="PFF7" s="106"/>
      <c r="PFJ7" s="106"/>
      <c r="PFN7" s="106"/>
      <c r="PFR7" s="106"/>
      <c r="PFV7" s="106"/>
      <c r="PFZ7" s="106"/>
      <c r="PGD7" s="106"/>
      <c r="PGH7" s="106"/>
      <c r="PGL7" s="106"/>
      <c r="PGP7" s="106"/>
      <c r="PGT7" s="106"/>
      <c r="PGX7" s="106"/>
      <c r="PHB7" s="106"/>
      <c r="PHF7" s="106"/>
      <c r="PHJ7" s="106"/>
      <c r="PHN7" s="106"/>
      <c r="PHR7" s="106"/>
      <c r="PHV7" s="106"/>
      <c r="PHZ7" s="106"/>
      <c r="PID7" s="106"/>
      <c r="PIH7" s="106"/>
      <c r="PIL7" s="106"/>
      <c r="PIP7" s="106"/>
      <c r="PIT7" s="106"/>
      <c r="PIX7" s="106"/>
      <c r="PJB7" s="106"/>
      <c r="PJF7" s="106"/>
      <c r="PJJ7" s="106"/>
      <c r="PJN7" s="106"/>
      <c r="PJR7" s="106"/>
      <c r="PJV7" s="106"/>
      <c r="PJZ7" s="106"/>
      <c r="PKD7" s="106"/>
      <c r="PKH7" s="106"/>
      <c r="PKL7" s="106"/>
      <c r="PKP7" s="106"/>
      <c r="PKT7" s="106"/>
      <c r="PKX7" s="106"/>
      <c r="PLB7" s="106"/>
      <c r="PLF7" s="106"/>
      <c r="PLJ7" s="106"/>
      <c r="PLN7" s="106"/>
      <c r="PLR7" s="106"/>
      <c r="PLV7" s="106"/>
      <c r="PLZ7" s="106"/>
      <c r="PMD7" s="106"/>
      <c r="PMH7" s="106"/>
      <c r="PML7" s="106"/>
      <c r="PMP7" s="106"/>
      <c r="PMT7" s="106"/>
      <c r="PMX7" s="106"/>
      <c r="PNB7" s="106"/>
      <c r="PNF7" s="106"/>
      <c r="PNJ7" s="106"/>
      <c r="PNN7" s="106"/>
      <c r="PNR7" s="106"/>
      <c r="PNV7" s="106"/>
      <c r="PNZ7" s="106"/>
      <c r="POD7" s="106"/>
      <c r="POH7" s="106"/>
      <c r="POL7" s="106"/>
      <c r="POP7" s="106"/>
      <c r="POT7" s="106"/>
      <c r="POX7" s="106"/>
      <c r="PPB7" s="106"/>
      <c r="PPF7" s="106"/>
      <c r="PPJ7" s="106"/>
      <c r="PPN7" s="106"/>
      <c r="PPR7" s="106"/>
      <c r="PPV7" s="106"/>
      <c r="PPZ7" s="106"/>
      <c r="PQD7" s="106"/>
      <c r="PQH7" s="106"/>
      <c r="PQL7" s="106"/>
      <c r="PQP7" s="106"/>
      <c r="PQT7" s="106"/>
      <c r="PQX7" s="106"/>
      <c r="PRB7" s="106"/>
      <c r="PRF7" s="106"/>
      <c r="PRJ7" s="106"/>
      <c r="PRN7" s="106"/>
      <c r="PRR7" s="106"/>
      <c r="PRV7" s="106"/>
      <c r="PRZ7" s="106"/>
      <c r="PSD7" s="106"/>
      <c r="PSH7" s="106"/>
      <c r="PSL7" s="106"/>
      <c r="PSP7" s="106"/>
      <c r="PST7" s="106"/>
      <c r="PSX7" s="106"/>
      <c r="PTB7" s="106"/>
      <c r="PTF7" s="106"/>
      <c r="PTJ7" s="106"/>
      <c r="PTN7" s="106"/>
      <c r="PTR7" s="106"/>
      <c r="PTV7" s="106"/>
      <c r="PTZ7" s="106"/>
      <c r="PUD7" s="106"/>
      <c r="PUH7" s="106"/>
      <c r="PUL7" s="106"/>
      <c r="PUP7" s="106"/>
      <c r="PUT7" s="106"/>
      <c r="PUX7" s="106"/>
      <c r="PVB7" s="106"/>
      <c r="PVF7" s="106"/>
      <c r="PVJ7" s="106"/>
      <c r="PVN7" s="106"/>
      <c r="PVR7" s="106"/>
      <c r="PVV7" s="106"/>
      <c r="PVZ7" s="106"/>
      <c r="PWD7" s="106"/>
      <c r="PWH7" s="106"/>
      <c r="PWL7" s="106"/>
      <c r="PWP7" s="106"/>
      <c r="PWT7" s="106"/>
      <c r="PWX7" s="106"/>
      <c r="PXB7" s="106"/>
      <c r="PXF7" s="106"/>
      <c r="PXJ7" s="106"/>
      <c r="PXN7" s="106"/>
      <c r="PXR7" s="106"/>
      <c r="PXV7" s="106"/>
      <c r="PXZ7" s="106"/>
      <c r="PYD7" s="106"/>
      <c r="PYH7" s="106"/>
      <c r="PYL7" s="106"/>
      <c r="PYP7" s="106"/>
      <c r="PYT7" s="106"/>
      <c r="PYX7" s="106"/>
      <c r="PZB7" s="106"/>
      <c r="PZF7" s="106"/>
      <c r="PZJ7" s="106"/>
      <c r="PZN7" s="106"/>
      <c r="PZR7" s="106"/>
      <c r="PZV7" s="106"/>
      <c r="PZZ7" s="106"/>
      <c r="QAD7" s="106"/>
      <c r="QAH7" s="106"/>
      <c r="QAL7" s="106"/>
      <c r="QAP7" s="106"/>
      <c r="QAT7" s="106"/>
      <c r="QAX7" s="106"/>
      <c r="QBB7" s="106"/>
      <c r="QBF7" s="106"/>
      <c r="QBJ7" s="106"/>
      <c r="QBN7" s="106"/>
      <c r="QBR7" s="106"/>
      <c r="QBV7" s="106"/>
      <c r="QBZ7" s="106"/>
      <c r="QCD7" s="106"/>
      <c r="QCH7" s="106"/>
      <c r="QCL7" s="106"/>
      <c r="QCP7" s="106"/>
      <c r="QCT7" s="106"/>
      <c r="QCX7" s="106"/>
      <c r="QDB7" s="106"/>
      <c r="QDF7" s="106"/>
      <c r="QDJ7" s="106"/>
      <c r="QDN7" s="106"/>
      <c r="QDR7" s="106"/>
      <c r="QDV7" s="106"/>
      <c r="QDZ7" s="106"/>
      <c r="QED7" s="106"/>
      <c r="QEH7" s="106"/>
      <c r="QEL7" s="106"/>
      <c r="QEP7" s="106"/>
      <c r="QET7" s="106"/>
      <c r="QEX7" s="106"/>
      <c r="QFB7" s="106"/>
      <c r="QFF7" s="106"/>
      <c r="QFJ7" s="106"/>
      <c r="QFN7" s="106"/>
      <c r="QFR7" s="106"/>
      <c r="QFV7" s="106"/>
      <c r="QFZ7" s="106"/>
      <c r="QGD7" s="106"/>
      <c r="QGH7" s="106"/>
      <c r="QGL7" s="106"/>
      <c r="QGP7" s="106"/>
      <c r="QGT7" s="106"/>
      <c r="QGX7" s="106"/>
      <c r="QHB7" s="106"/>
      <c r="QHF7" s="106"/>
      <c r="QHJ7" s="106"/>
      <c r="QHN7" s="106"/>
      <c r="QHR7" s="106"/>
      <c r="QHV7" s="106"/>
      <c r="QHZ7" s="106"/>
      <c r="QID7" s="106"/>
      <c r="QIH7" s="106"/>
      <c r="QIL7" s="106"/>
      <c r="QIP7" s="106"/>
      <c r="QIT7" s="106"/>
      <c r="QIX7" s="106"/>
      <c r="QJB7" s="106"/>
      <c r="QJF7" s="106"/>
      <c r="QJJ7" s="106"/>
      <c r="QJN7" s="106"/>
      <c r="QJR7" s="106"/>
      <c r="QJV7" s="106"/>
      <c r="QJZ7" s="106"/>
      <c r="QKD7" s="106"/>
      <c r="QKH7" s="106"/>
      <c r="QKL7" s="106"/>
      <c r="QKP7" s="106"/>
      <c r="QKT7" s="106"/>
      <c r="QKX7" s="106"/>
      <c r="QLB7" s="106"/>
      <c r="QLF7" s="106"/>
      <c r="QLJ7" s="106"/>
      <c r="QLN7" s="106"/>
      <c r="QLR7" s="106"/>
      <c r="QLV7" s="106"/>
      <c r="QLZ7" s="106"/>
      <c r="QMD7" s="106"/>
      <c r="QMH7" s="106"/>
      <c r="QML7" s="106"/>
      <c r="QMP7" s="106"/>
      <c r="QMT7" s="106"/>
      <c r="QMX7" s="106"/>
      <c r="QNB7" s="106"/>
      <c r="QNF7" s="106"/>
      <c r="QNJ7" s="106"/>
      <c r="QNN7" s="106"/>
      <c r="QNR7" s="106"/>
      <c r="QNV7" s="106"/>
      <c r="QNZ7" s="106"/>
      <c r="QOD7" s="106"/>
      <c r="QOH7" s="106"/>
      <c r="QOL7" s="106"/>
      <c r="QOP7" s="106"/>
      <c r="QOT7" s="106"/>
      <c r="QOX7" s="106"/>
      <c r="QPB7" s="106"/>
      <c r="QPF7" s="106"/>
      <c r="QPJ7" s="106"/>
      <c r="QPN7" s="106"/>
      <c r="QPR7" s="106"/>
      <c r="QPV7" s="106"/>
      <c r="QPZ7" s="106"/>
      <c r="QQD7" s="106"/>
      <c r="QQH7" s="106"/>
      <c r="QQL7" s="106"/>
      <c r="QQP7" s="106"/>
      <c r="QQT7" s="106"/>
      <c r="QQX7" s="106"/>
      <c r="QRB7" s="106"/>
      <c r="QRF7" s="106"/>
      <c r="QRJ7" s="106"/>
      <c r="QRN7" s="106"/>
      <c r="QRR7" s="106"/>
      <c r="QRV7" s="106"/>
      <c r="QRZ7" s="106"/>
      <c r="QSD7" s="106"/>
      <c r="QSH7" s="106"/>
      <c r="QSL7" s="106"/>
      <c r="QSP7" s="106"/>
      <c r="QST7" s="106"/>
      <c r="QSX7" s="106"/>
      <c r="QTB7" s="106"/>
      <c r="QTF7" s="106"/>
      <c r="QTJ7" s="106"/>
      <c r="QTN7" s="106"/>
      <c r="QTR7" s="106"/>
      <c r="QTV7" s="106"/>
      <c r="QTZ7" s="106"/>
      <c r="QUD7" s="106"/>
      <c r="QUH7" s="106"/>
      <c r="QUL7" s="106"/>
      <c r="QUP7" s="106"/>
      <c r="QUT7" s="106"/>
      <c r="QUX7" s="106"/>
      <c r="QVB7" s="106"/>
      <c r="QVF7" s="106"/>
      <c r="QVJ7" s="106"/>
      <c r="QVN7" s="106"/>
      <c r="QVR7" s="106"/>
      <c r="QVV7" s="106"/>
      <c r="QVZ7" s="106"/>
      <c r="QWD7" s="106"/>
      <c r="QWH7" s="106"/>
      <c r="QWL7" s="106"/>
      <c r="QWP7" s="106"/>
      <c r="QWT7" s="106"/>
      <c r="QWX7" s="106"/>
      <c r="QXB7" s="106"/>
      <c r="QXF7" s="106"/>
      <c r="QXJ7" s="106"/>
      <c r="QXN7" s="106"/>
      <c r="QXR7" s="106"/>
      <c r="QXV7" s="106"/>
      <c r="QXZ7" s="106"/>
      <c r="QYD7" s="106"/>
      <c r="QYH7" s="106"/>
      <c r="QYL7" s="106"/>
      <c r="QYP7" s="106"/>
      <c r="QYT7" s="106"/>
      <c r="QYX7" s="106"/>
      <c r="QZB7" s="106"/>
      <c r="QZF7" s="106"/>
      <c r="QZJ7" s="106"/>
      <c r="QZN7" s="106"/>
      <c r="QZR7" s="106"/>
      <c r="QZV7" s="106"/>
      <c r="QZZ7" s="106"/>
      <c r="RAD7" s="106"/>
      <c r="RAH7" s="106"/>
      <c r="RAL7" s="106"/>
      <c r="RAP7" s="106"/>
      <c r="RAT7" s="106"/>
      <c r="RAX7" s="106"/>
      <c r="RBB7" s="106"/>
      <c r="RBF7" s="106"/>
      <c r="RBJ7" s="106"/>
      <c r="RBN7" s="106"/>
      <c r="RBR7" s="106"/>
      <c r="RBV7" s="106"/>
      <c r="RBZ7" s="106"/>
      <c r="RCD7" s="106"/>
      <c r="RCH7" s="106"/>
      <c r="RCL7" s="106"/>
      <c r="RCP7" s="106"/>
      <c r="RCT7" s="106"/>
      <c r="RCX7" s="106"/>
      <c r="RDB7" s="106"/>
      <c r="RDF7" s="106"/>
      <c r="RDJ7" s="106"/>
      <c r="RDN7" s="106"/>
      <c r="RDR7" s="106"/>
      <c r="RDV7" s="106"/>
      <c r="RDZ7" s="106"/>
      <c r="RED7" s="106"/>
      <c r="REH7" s="106"/>
      <c r="REL7" s="106"/>
      <c r="REP7" s="106"/>
      <c r="RET7" s="106"/>
      <c r="REX7" s="106"/>
      <c r="RFB7" s="106"/>
      <c r="RFF7" s="106"/>
      <c r="RFJ7" s="106"/>
      <c r="RFN7" s="106"/>
      <c r="RFR7" s="106"/>
      <c r="RFV7" s="106"/>
      <c r="RFZ7" s="106"/>
      <c r="RGD7" s="106"/>
      <c r="RGH7" s="106"/>
      <c r="RGL7" s="106"/>
      <c r="RGP7" s="106"/>
      <c r="RGT7" s="106"/>
      <c r="RGX7" s="106"/>
      <c r="RHB7" s="106"/>
      <c r="RHF7" s="106"/>
      <c r="RHJ7" s="106"/>
      <c r="RHN7" s="106"/>
      <c r="RHR7" s="106"/>
      <c r="RHV7" s="106"/>
      <c r="RHZ7" s="106"/>
      <c r="RID7" s="106"/>
      <c r="RIH7" s="106"/>
      <c r="RIL7" s="106"/>
      <c r="RIP7" s="106"/>
      <c r="RIT7" s="106"/>
      <c r="RIX7" s="106"/>
      <c r="RJB7" s="106"/>
      <c r="RJF7" s="106"/>
      <c r="RJJ7" s="106"/>
      <c r="RJN7" s="106"/>
      <c r="RJR7" s="106"/>
      <c r="RJV7" s="106"/>
      <c r="RJZ7" s="106"/>
      <c r="RKD7" s="106"/>
      <c r="RKH7" s="106"/>
      <c r="RKL7" s="106"/>
      <c r="RKP7" s="106"/>
      <c r="RKT7" s="106"/>
      <c r="RKX7" s="106"/>
      <c r="RLB7" s="106"/>
      <c r="RLF7" s="106"/>
      <c r="RLJ7" s="106"/>
      <c r="RLN7" s="106"/>
      <c r="RLR7" s="106"/>
      <c r="RLV7" s="106"/>
      <c r="RLZ7" s="106"/>
      <c r="RMD7" s="106"/>
      <c r="RMH7" s="106"/>
      <c r="RML7" s="106"/>
      <c r="RMP7" s="106"/>
      <c r="RMT7" s="106"/>
      <c r="RMX7" s="106"/>
      <c r="RNB7" s="106"/>
      <c r="RNF7" s="106"/>
      <c r="RNJ7" s="106"/>
      <c r="RNN7" s="106"/>
      <c r="RNR7" s="106"/>
      <c r="RNV7" s="106"/>
      <c r="RNZ7" s="106"/>
      <c r="ROD7" s="106"/>
      <c r="ROH7" s="106"/>
      <c r="ROL7" s="106"/>
      <c r="ROP7" s="106"/>
      <c r="ROT7" s="106"/>
      <c r="ROX7" s="106"/>
      <c r="RPB7" s="106"/>
      <c r="RPF7" s="106"/>
      <c r="RPJ7" s="106"/>
      <c r="RPN7" s="106"/>
      <c r="RPR7" s="106"/>
      <c r="RPV7" s="106"/>
      <c r="RPZ7" s="106"/>
      <c r="RQD7" s="106"/>
      <c r="RQH7" s="106"/>
      <c r="RQL7" s="106"/>
      <c r="RQP7" s="106"/>
      <c r="RQT7" s="106"/>
      <c r="RQX7" s="106"/>
      <c r="RRB7" s="106"/>
      <c r="RRF7" s="106"/>
      <c r="RRJ7" s="106"/>
      <c r="RRN7" s="106"/>
      <c r="RRR7" s="106"/>
      <c r="RRV7" s="106"/>
      <c r="RRZ7" s="106"/>
      <c r="RSD7" s="106"/>
      <c r="RSH7" s="106"/>
      <c r="RSL7" s="106"/>
      <c r="RSP7" s="106"/>
      <c r="RST7" s="106"/>
      <c r="RSX7" s="106"/>
      <c r="RTB7" s="106"/>
      <c r="RTF7" s="106"/>
      <c r="RTJ7" s="106"/>
      <c r="RTN7" s="106"/>
      <c r="RTR7" s="106"/>
      <c r="RTV7" s="106"/>
      <c r="RTZ7" s="106"/>
      <c r="RUD7" s="106"/>
      <c r="RUH7" s="106"/>
      <c r="RUL7" s="106"/>
      <c r="RUP7" s="106"/>
      <c r="RUT7" s="106"/>
      <c r="RUX7" s="106"/>
      <c r="RVB7" s="106"/>
      <c r="RVF7" s="106"/>
      <c r="RVJ7" s="106"/>
      <c r="RVN7" s="106"/>
      <c r="RVR7" s="106"/>
      <c r="RVV7" s="106"/>
      <c r="RVZ7" s="106"/>
      <c r="RWD7" s="106"/>
      <c r="RWH7" s="106"/>
      <c r="RWL7" s="106"/>
      <c r="RWP7" s="106"/>
      <c r="RWT7" s="106"/>
      <c r="RWX7" s="106"/>
      <c r="RXB7" s="106"/>
      <c r="RXF7" s="106"/>
      <c r="RXJ7" s="106"/>
      <c r="RXN7" s="106"/>
      <c r="RXR7" s="106"/>
      <c r="RXV7" s="106"/>
      <c r="RXZ7" s="106"/>
      <c r="RYD7" s="106"/>
      <c r="RYH7" s="106"/>
      <c r="RYL7" s="106"/>
      <c r="RYP7" s="106"/>
      <c r="RYT7" s="106"/>
      <c r="RYX7" s="106"/>
      <c r="RZB7" s="106"/>
      <c r="RZF7" s="106"/>
      <c r="RZJ7" s="106"/>
      <c r="RZN7" s="106"/>
      <c r="RZR7" s="106"/>
      <c r="RZV7" s="106"/>
      <c r="RZZ7" s="106"/>
      <c r="SAD7" s="106"/>
      <c r="SAH7" s="106"/>
      <c r="SAL7" s="106"/>
      <c r="SAP7" s="106"/>
      <c r="SAT7" s="106"/>
      <c r="SAX7" s="106"/>
      <c r="SBB7" s="106"/>
      <c r="SBF7" s="106"/>
      <c r="SBJ7" s="106"/>
      <c r="SBN7" s="106"/>
      <c r="SBR7" s="106"/>
      <c r="SBV7" s="106"/>
      <c r="SBZ7" s="106"/>
      <c r="SCD7" s="106"/>
      <c r="SCH7" s="106"/>
      <c r="SCL7" s="106"/>
      <c r="SCP7" s="106"/>
      <c r="SCT7" s="106"/>
      <c r="SCX7" s="106"/>
      <c r="SDB7" s="106"/>
      <c r="SDF7" s="106"/>
      <c r="SDJ7" s="106"/>
      <c r="SDN7" s="106"/>
      <c r="SDR7" s="106"/>
      <c r="SDV7" s="106"/>
      <c r="SDZ7" s="106"/>
      <c r="SED7" s="106"/>
      <c r="SEH7" s="106"/>
      <c r="SEL7" s="106"/>
      <c r="SEP7" s="106"/>
      <c r="SET7" s="106"/>
      <c r="SEX7" s="106"/>
      <c r="SFB7" s="106"/>
      <c r="SFF7" s="106"/>
      <c r="SFJ7" s="106"/>
      <c r="SFN7" s="106"/>
      <c r="SFR7" s="106"/>
      <c r="SFV7" s="106"/>
      <c r="SFZ7" s="106"/>
      <c r="SGD7" s="106"/>
      <c r="SGH7" s="106"/>
      <c r="SGL7" s="106"/>
      <c r="SGP7" s="106"/>
      <c r="SGT7" s="106"/>
      <c r="SGX7" s="106"/>
      <c r="SHB7" s="106"/>
      <c r="SHF7" s="106"/>
      <c r="SHJ7" s="106"/>
      <c r="SHN7" s="106"/>
      <c r="SHR7" s="106"/>
      <c r="SHV7" s="106"/>
      <c r="SHZ7" s="106"/>
      <c r="SID7" s="106"/>
      <c r="SIH7" s="106"/>
      <c r="SIL7" s="106"/>
      <c r="SIP7" s="106"/>
      <c r="SIT7" s="106"/>
      <c r="SIX7" s="106"/>
      <c r="SJB7" s="106"/>
      <c r="SJF7" s="106"/>
      <c r="SJJ7" s="106"/>
      <c r="SJN7" s="106"/>
      <c r="SJR7" s="106"/>
      <c r="SJV7" s="106"/>
      <c r="SJZ7" s="106"/>
      <c r="SKD7" s="106"/>
      <c r="SKH7" s="106"/>
      <c r="SKL7" s="106"/>
      <c r="SKP7" s="106"/>
      <c r="SKT7" s="106"/>
      <c r="SKX7" s="106"/>
      <c r="SLB7" s="106"/>
      <c r="SLF7" s="106"/>
      <c r="SLJ7" s="106"/>
      <c r="SLN7" s="106"/>
      <c r="SLR7" s="106"/>
      <c r="SLV7" s="106"/>
      <c r="SLZ7" s="106"/>
      <c r="SMD7" s="106"/>
      <c r="SMH7" s="106"/>
      <c r="SML7" s="106"/>
      <c r="SMP7" s="106"/>
      <c r="SMT7" s="106"/>
      <c r="SMX7" s="106"/>
      <c r="SNB7" s="106"/>
      <c r="SNF7" s="106"/>
      <c r="SNJ7" s="106"/>
      <c r="SNN7" s="106"/>
      <c r="SNR7" s="106"/>
      <c r="SNV7" s="106"/>
      <c r="SNZ7" s="106"/>
      <c r="SOD7" s="106"/>
      <c r="SOH7" s="106"/>
      <c r="SOL7" s="106"/>
      <c r="SOP7" s="106"/>
      <c r="SOT7" s="106"/>
      <c r="SOX7" s="106"/>
      <c r="SPB7" s="106"/>
      <c r="SPF7" s="106"/>
      <c r="SPJ7" s="106"/>
      <c r="SPN7" s="106"/>
      <c r="SPR7" s="106"/>
      <c r="SPV7" s="106"/>
      <c r="SPZ7" s="106"/>
      <c r="SQD7" s="106"/>
      <c r="SQH7" s="106"/>
      <c r="SQL7" s="106"/>
      <c r="SQP7" s="106"/>
      <c r="SQT7" s="106"/>
      <c r="SQX7" s="106"/>
      <c r="SRB7" s="106"/>
      <c r="SRF7" s="106"/>
      <c r="SRJ7" s="106"/>
      <c r="SRN7" s="106"/>
      <c r="SRR7" s="106"/>
      <c r="SRV7" s="106"/>
      <c r="SRZ7" s="106"/>
      <c r="SSD7" s="106"/>
      <c r="SSH7" s="106"/>
      <c r="SSL7" s="106"/>
      <c r="SSP7" s="106"/>
      <c r="SST7" s="106"/>
      <c r="SSX7" s="106"/>
      <c r="STB7" s="106"/>
      <c r="STF7" s="106"/>
      <c r="STJ7" s="106"/>
      <c r="STN7" s="106"/>
      <c r="STR7" s="106"/>
      <c r="STV7" s="106"/>
      <c r="STZ7" s="106"/>
      <c r="SUD7" s="106"/>
      <c r="SUH7" s="106"/>
      <c r="SUL7" s="106"/>
      <c r="SUP7" s="106"/>
      <c r="SUT7" s="106"/>
      <c r="SUX7" s="106"/>
      <c r="SVB7" s="106"/>
      <c r="SVF7" s="106"/>
      <c r="SVJ7" s="106"/>
      <c r="SVN7" s="106"/>
      <c r="SVR7" s="106"/>
      <c r="SVV7" s="106"/>
      <c r="SVZ7" s="106"/>
      <c r="SWD7" s="106"/>
      <c r="SWH7" s="106"/>
      <c r="SWL7" s="106"/>
      <c r="SWP7" s="106"/>
      <c r="SWT7" s="106"/>
      <c r="SWX7" s="106"/>
      <c r="SXB7" s="106"/>
      <c r="SXF7" s="106"/>
      <c r="SXJ7" s="106"/>
      <c r="SXN7" s="106"/>
      <c r="SXR7" s="106"/>
      <c r="SXV7" s="106"/>
      <c r="SXZ7" s="106"/>
      <c r="SYD7" s="106"/>
      <c r="SYH7" s="106"/>
      <c r="SYL7" s="106"/>
      <c r="SYP7" s="106"/>
      <c r="SYT7" s="106"/>
      <c r="SYX7" s="106"/>
      <c r="SZB7" s="106"/>
      <c r="SZF7" s="106"/>
      <c r="SZJ7" s="106"/>
      <c r="SZN7" s="106"/>
      <c r="SZR7" s="106"/>
      <c r="SZV7" s="106"/>
      <c r="SZZ7" s="106"/>
      <c r="TAD7" s="106"/>
      <c r="TAH7" s="106"/>
      <c r="TAL7" s="106"/>
      <c r="TAP7" s="106"/>
      <c r="TAT7" s="106"/>
      <c r="TAX7" s="106"/>
      <c r="TBB7" s="106"/>
      <c r="TBF7" s="106"/>
      <c r="TBJ7" s="106"/>
      <c r="TBN7" s="106"/>
      <c r="TBR7" s="106"/>
      <c r="TBV7" s="106"/>
      <c r="TBZ7" s="106"/>
      <c r="TCD7" s="106"/>
      <c r="TCH7" s="106"/>
      <c r="TCL7" s="106"/>
      <c r="TCP7" s="106"/>
      <c r="TCT7" s="106"/>
      <c r="TCX7" s="106"/>
      <c r="TDB7" s="106"/>
      <c r="TDF7" s="106"/>
      <c r="TDJ7" s="106"/>
      <c r="TDN7" s="106"/>
      <c r="TDR7" s="106"/>
      <c r="TDV7" s="106"/>
      <c r="TDZ7" s="106"/>
      <c r="TED7" s="106"/>
      <c r="TEH7" s="106"/>
      <c r="TEL7" s="106"/>
      <c r="TEP7" s="106"/>
      <c r="TET7" s="106"/>
      <c r="TEX7" s="106"/>
      <c r="TFB7" s="106"/>
      <c r="TFF7" s="106"/>
      <c r="TFJ7" s="106"/>
      <c r="TFN7" s="106"/>
      <c r="TFR7" s="106"/>
      <c r="TFV7" s="106"/>
      <c r="TFZ7" s="106"/>
      <c r="TGD7" s="106"/>
      <c r="TGH7" s="106"/>
      <c r="TGL7" s="106"/>
      <c r="TGP7" s="106"/>
      <c r="TGT7" s="106"/>
      <c r="TGX7" s="106"/>
      <c r="THB7" s="106"/>
      <c r="THF7" s="106"/>
      <c r="THJ7" s="106"/>
      <c r="THN7" s="106"/>
      <c r="THR7" s="106"/>
      <c r="THV7" s="106"/>
      <c r="THZ7" s="106"/>
      <c r="TID7" s="106"/>
      <c r="TIH7" s="106"/>
      <c r="TIL7" s="106"/>
      <c r="TIP7" s="106"/>
      <c r="TIT7" s="106"/>
      <c r="TIX7" s="106"/>
      <c r="TJB7" s="106"/>
      <c r="TJF7" s="106"/>
      <c r="TJJ7" s="106"/>
      <c r="TJN7" s="106"/>
      <c r="TJR7" s="106"/>
      <c r="TJV7" s="106"/>
      <c r="TJZ7" s="106"/>
      <c r="TKD7" s="106"/>
      <c r="TKH7" s="106"/>
      <c r="TKL7" s="106"/>
      <c r="TKP7" s="106"/>
      <c r="TKT7" s="106"/>
      <c r="TKX7" s="106"/>
      <c r="TLB7" s="106"/>
      <c r="TLF7" s="106"/>
      <c r="TLJ7" s="106"/>
      <c r="TLN7" s="106"/>
      <c r="TLR7" s="106"/>
      <c r="TLV7" s="106"/>
      <c r="TLZ7" s="106"/>
      <c r="TMD7" s="106"/>
      <c r="TMH7" s="106"/>
      <c r="TML7" s="106"/>
      <c r="TMP7" s="106"/>
      <c r="TMT7" s="106"/>
      <c r="TMX7" s="106"/>
      <c r="TNB7" s="106"/>
      <c r="TNF7" s="106"/>
      <c r="TNJ7" s="106"/>
      <c r="TNN7" s="106"/>
      <c r="TNR7" s="106"/>
      <c r="TNV7" s="106"/>
      <c r="TNZ7" s="106"/>
      <c r="TOD7" s="106"/>
      <c r="TOH7" s="106"/>
      <c r="TOL7" s="106"/>
      <c r="TOP7" s="106"/>
      <c r="TOT7" s="106"/>
      <c r="TOX7" s="106"/>
      <c r="TPB7" s="106"/>
      <c r="TPF7" s="106"/>
      <c r="TPJ7" s="106"/>
      <c r="TPN7" s="106"/>
      <c r="TPR7" s="106"/>
      <c r="TPV7" s="106"/>
      <c r="TPZ7" s="106"/>
      <c r="TQD7" s="106"/>
      <c r="TQH7" s="106"/>
      <c r="TQL7" s="106"/>
      <c r="TQP7" s="106"/>
      <c r="TQT7" s="106"/>
      <c r="TQX7" s="106"/>
      <c r="TRB7" s="106"/>
      <c r="TRF7" s="106"/>
      <c r="TRJ7" s="106"/>
      <c r="TRN7" s="106"/>
      <c r="TRR7" s="106"/>
      <c r="TRV7" s="106"/>
      <c r="TRZ7" s="106"/>
      <c r="TSD7" s="106"/>
      <c r="TSH7" s="106"/>
      <c r="TSL7" s="106"/>
      <c r="TSP7" s="106"/>
      <c r="TST7" s="106"/>
      <c r="TSX7" s="106"/>
      <c r="TTB7" s="106"/>
      <c r="TTF7" s="106"/>
      <c r="TTJ7" s="106"/>
      <c r="TTN7" s="106"/>
      <c r="TTR7" s="106"/>
      <c r="TTV7" s="106"/>
      <c r="TTZ7" s="106"/>
      <c r="TUD7" s="106"/>
      <c r="TUH7" s="106"/>
      <c r="TUL7" s="106"/>
      <c r="TUP7" s="106"/>
      <c r="TUT7" s="106"/>
      <c r="TUX7" s="106"/>
      <c r="TVB7" s="106"/>
      <c r="TVF7" s="106"/>
      <c r="TVJ7" s="106"/>
      <c r="TVN7" s="106"/>
      <c r="TVR7" s="106"/>
      <c r="TVV7" s="106"/>
      <c r="TVZ7" s="106"/>
      <c r="TWD7" s="106"/>
      <c r="TWH7" s="106"/>
      <c r="TWL7" s="106"/>
      <c r="TWP7" s="106"/>
      <c r="TWT7" s="106"/>
      <c r="TWX7" s="106"/>
      <c r="TXB7" s="106"/>
      <c r="TXF7" s="106"/>
      <c r="TXJ7" s="106"/>
      <c r="TXN7" s="106"/>
      <c r="TXR7" s="106"/>
      <c r="TXV7" s="106"/>
      <c r="TXZ7" s="106"/>
      <c r="TYD7" s="106"/>
      <c r="TYH7" s="106"/>
      <c r="TYL7" s="106"/>
      <c r="TYP7" s="106"/>
      <c r="TYT7" s="106"/>
      <c r="TYX7" s="106"/>
      <c r="TZB7" s="106"/>
      <c r="TZF7" s="106"/>
      <c r="TZJ7" s="106"/>
      <c r="TZN7" s="106"/>
      <c r="TZR7" s="106"/>
      <c r="TZV7" s="106"/>
      <c r="TZZ7" s="106"/>
      <c r="UAD7" s="106"/>
      <c r="UAH7" s="106"/>
      <c r="UAL7" s="106"/>
      <c r="UAP7" s="106"/>
      <c r="UAT7" s="106"/>
      <c r="UAX7" s="106"/>
      <c r="UBB7" s="106"/>
      <c r="UBF7" s="106"/>
      <c r="UBJ7" s="106"/>
      <c r="UBN7" s="106"/>
      <c r="UBR7" s="106"/>
      <c r="UBV7" s="106"/>
      <c r="UBZ7" s="106"/>
      <c r="UCD7" s="106"/>
      <c r="UCH7" s="106"/>
      <c r="UCL7" s="106"/>
      <c r="UCP7" s="106"/>
      <c r="UCT7" s="106"/>
      <c r="UCX7" s="106"/>
      <c r="UDB7" s="106"/>
      <c r="UDF7" s="106"/>
      <c r="UDJ7" s="106"/>
      <c r="UDN7" s="106"/>
      <c r="UDR7" s="106"/>
      <c r="UDV7" s="106"/>
      <c r="UDZ7" s="106"/>
      <c r="UED7" s="106"/>
      <c r="UEH7" s="106"/>
      <c r="UEL7" s="106"/>
      <c r="UEP7" s="106"/>
      <c r="UET7" s="106"/>
      <c r="UEX7" s="106"/>
      <c r="UFB7" s="106"/>
      <c r="UFF7" s="106"/>
      <c r="UFJ7" s="106"/>
      <c r="UFN7" s="106"/>
      <c r="UFR7" s="106"/>
      <c r="UFV7" s="106"/>
      <c r="UFZ7" s="106"/>
      <c r="UGD7" s="106"/>
      <c r="UGH7" s="106"/>
      <c r="UGL7" s="106"/>
      <c r="UGP7" s="106"/>
      <c r="UGT7" s="106"/>
      <c r="UGX7" s="106"/>
      <c r="UHB7" s="106"/>
      <c r="UHF7" s="106"/>
      <c r="UHJ7" s="106"/>
      <c r="UHN7" s="106"/>
      <c r="UHR7" s="106"/>
      <c r="UHV7" s="106"/>
      <c r="UHZ7" s="106"/>
      <c r="UID7" s="106"/>
      <c r="UIH7" s="106"/>
      <c r="UIL7" s="106"/>
      <c r="UIP7" s="106"/>
      <c r="UIT7" s="106"/>
      <c r="UIX7" s="106"/>
      <c r="UJB7" s="106"/>
      <c r="UJF7" s="106"/>
      <c r="UJJ7" s="106"/>
      <c r="UJN7" s="106"/>
      <c r="UJR7" s="106"/>
      <c r="UJV7" s="106"/>
      <c r="UJZ7" s="106"/>
      <c r="UKD7" s="106"/>
      <c r="UKH7" s="106"/>
      <c r="UKL7" s="106"/>
      <c r="UKP7" s="106"/>
      <c r="UKT7" s="106"/>
      <c r="UKX7" s="106"/>
      <c r="ULB7" s="106"/>
      <c r="ULF7" s="106"/>
      <c r="ULJ7" s="106"/>
      <c r="ULN7" s="106"/>
      <c r="ULR7" s="106"/>
      <c r="ULV7" s="106"/>
      <c r="ULZ7" s="106"/>
      <c r="UMD7" s="106"/>
      <c r="UMH7" s="106"/>
      <c r="UML7" s="106"/>
      <c r="UMP7" s="106"/>
      <c r="UMT7" s="106"/>
      <c r="UMX7" s="106"/>
      <c r="UNB7" s="106"/>
      <c r="UNF7" s="106"/>
      <c r="UNJ7" s="106"/>
      <c r="UNN7" s="106"/>
      <c r="UNR7" s="106"/>
      <c r="UNV7" s="106"/>
      <c r="UNZ7" s="106"/>
      <c r="UOD7" s="106"/>
      <c r="UOH7" s="106"/>
      <c r="UOL7" s="106"/>
      <c r="UOP7" s="106"/>
      <c r="UOT7" s="106"/>
      <c r="UOX7" s="106"/>
      <c r="UPB7" s="106"/>
      <c r="UPF7" s="106"/>
      <c r="UPJ7" s="106"/>
      <c r="UPN7" s="106"/>
      <c r="UPR7" s="106"/>
      <c r="UPV7" s="106"/>
      <c r="UPZ7" s="106"/>
      <c r="UQD7" s="106"/>
      <c r="UQH7" s="106"/>
      <c r="UQL7" s="106"/>
      <c r="UQP7" s="106"/>
      <c r="UQT7" s="106"/>
      <c r="UQX7" s="106"/>
      <c r="URB7" s="106"/>
      <c r="URF7" s="106"/>
      <c r="URJ7" s="106"/>
      <c r="URN7" s="106"/>
      <c r="URR7" s="106"/>
      <c r="URV7" s="106"/>
      <c r="URZ7" s="106"/>
      <c r="USD7" s="106"/>
      <c r="USH7" s="106"/>
      <c r="USL7" s="106"/>
      <c r="USP7" s="106"/>
      <c r="UST7" s="106"/>
      <c r="USX7" s="106"/>
      <c r="UTB7" s="106"/>
      <c r="UTF7" s="106"/>
      <c r="UTJ7" s="106"/>
      <c r="UTN7" s="106"/>
      <c r="UTR7" s="106"/>
      <c r="UTV7" s="106"/>
      <c r="UTZ7" s="106"/>
      <c r="UUD7" s="106"/>
      <c r="UUH7" s="106"/>
      <c r="UUL7" s="106"/>
      <c r="UUP7" s="106"/>
      <c r="UUT7" s="106"/>
      <c r="UUX7" s="106"/>
      <c r="UVB7" s="106"/>
      <c r="UVF7" s="106"/>
      <c r="UVJ7" s="106"/>
      <c r="UVN7" s="106"/>
      <c r="UVR7" s="106"/>
      <c r="UVV7" s="106"/>
      <c r="UVZ7" s="106"/>
      <c r="UWD7" s="106"/>
      <c r="UWH7" s="106"/>
      <c r="UWL7" s="106"/>
      <c r="UWP7" s="106"/>
      <c r="UWT7" s="106"/>
      <c r="UWX7" s="106"/>
      <c r="UXB7" s="106"/>
      <c r="UXF7" s="106"/>
      <c r="UXJ7" s="106"/>
      <c r="UXN7" s="106"/>
      <c r="UXR7" s="106"/>
      <c r="UXV7" s="106"/>
      <c r="UXZ7" s="106"/>
      <c r="UYD7" s="106"/>
      <c r="UYH7" s="106"/>
      <c r="UYL7" s="106"/>
      <c r="UYP7" s="106"/>
      <c r="UYT7" s="106"/>
      <c r="UYX7" s="106"/>
      <c r="UZB7" s="106"/>
      <c r="UZF7" s="106"/>
      <c r="UZJ7" s="106"/>
      <c r="UZN7" s="106"/>
      <c r="UZR7" s="106"/>
      <c r="UZV7" s="106"/>
      <c r="UZZ7" s="106"/>
      <c r="VAD7" s="106"/>
      <c r="VAH7" s="106"/>
      <c r="VAL7" s="106"/>
      <c r="VAP7" s="106"/>
      <c r="VAT7" s="106"/>
      <c r="VAX7" s="106"/>
      <c r="VBB7" s="106"/>
      <c r="VBF7" s="106"/>
      <c r="VBJ7" s="106"/>
      <c r="VBN7" s="106"/>
      <c r="VBR7" s="106"/>
      <c r="VBV7" s="106"/>
      <c r="VBZ7" s="106"/>
      <c r="VCD7" s="106"/>
      <c r="VCH7" s="106"/>
      <c r="VCL7" s="106"/>
      <c r="VCP7" s="106"/>
      <c r="VCT7" s="106"/>
      <c r="VCX7" s="106"/>
      <c r="VDB7" s="106"/>
      <c r="VDF7" s="106"/>
      <c r="VDJ7" s="106"/>
      <c r="VDN7" s="106"/>
      <c r="VDR7" s="106"/>
      <c r="VDV7" s="106"/>
      <c r="VDZ7" s="106"/>
      <c r="VED7" s="106"/>
      <c r="VEH7" s="106"/>
      <c r="VEL7" s="106"/>
      <c r="VEP7" s="106"/>
      <c r="VET7" s="106"/>
      <c r="VEX7" s="106"/>
      <c r="VFB7" s="106"/>
      <c r="VFF7" s="106"/>
      <c r="VFJ7" s="106"/>
      <c r="VFN7" s="106"/>
      <c r="VFR7" s="106"/>
      <c r="VFV7" s="106"/>
      <c r="VFZ7" s="106"/>
      <c r="VGD7" s="106"/>
      <c r="VGH7" s="106"/>
      <c r="VGL7" s="106"/>
      <c r="VGP7" s="106"/>
      <c r="VGT7" s="106"/>
      <c r="VGX7" s="106"/>
      <c r="VHB7" s="106"/>
      <c r="VHF7" s="106"/>
      <c r="VHJ7" s="106"/>
      <c r="VHN7" s="106"/>
      <c r="VHR7" s="106"/>
      <c r="VHV7" s="106"/>
      <c r="VHZ7" s="106"/>
      <c r="VID7" s="106"/>
      <c r="VIH7" s="106"/>
      <c r="VIL7" s="106"/>
      <c r="VIP7" s="106"/>
      <c r="VIT7" s="106"/>
      <c r="VIX7" s="106"/>
      <c r="VJB7" s="106"/>
      <c r="VJF7" s="106"/>
      <c r="VJJ7" s="106"/>
      <c r="VJN7" s="106"/>
      <c r="VJR7" s="106"/>
      <c r="VJV7" s="106"/>
      <c r="VJZ7" s="106"/>
      <c r="VKD7" s="106"/>
      <c r="VKH7" s="106"/>
      <c r="VKL7" s="106"/>
      <c r="VKP7" s="106"/>
      <c r="VKT7" s="106"/>
      <c r="VKX7" s="106"/>
      <c r="VLB7" s="106"/>
      <c r="VLF7" s="106"/>
      <c r="VLJ7" s="106"/>
      <c r="VLN7" s="106"/>
      <c r="VLR7" s="106"/>
      <c r="VLV7" s="106"/>
      <c r="VLZ7" s="106"/>
      <c r="VMD7" s="106"/>
      <c r="VMH7" s="106"/>
      <c r="VML7" s="106"/>
      <c r="VMP7" s="106"/>
      <c r="VMT7" s="106"/>
      <c r="VMX7" s="106"/>
      <c r="VNB7" s="106"/>
      <c r="VNF7" s="106"/>
      <c r="VNJ7" s="106"/>
      <c r="VNN7" s="106"/>
      <c r="VNR7" s="106"/>
      <c r="VNV7" s="106"/>
      <c r="VNZ7" s="106"/>
      <c r="VOD7" s="106"/>
      <c r="VOH7" s="106"/>
      <c r="VOL7" s="106"/>
      <c r="VOP7" s="106"/>
      <c r="VOT7" s="106"/>
      <c r="VOX7" s="106"/>
      <c r="VPB7" s="106"/>
      <c r="VPF7" s="106"/>
      <c r="VPJ7" s="106"/>
      <c r="VPN7" s="106"/>
      <c r="VPR7" s="106"/>
      <c r="VPV7" s="106"/>
      <c r="VPZ7" s="106"/>
      <c r="VQD7" s="106"/>
      <c r="VQH7" s="106"/>
      <c r="VQL7" s="106"/>
      <c r="VQP7" s="106"/>
      <c r="VQT7" s="106"/>
      <c r="VQX7" s="106"/>
      <c r="VRB7" s="106"/>
      <c r="VRF7" s="106"/>
      <c r="VRJ7" s="106"/>
      <c r="VRN7" s="106"/>
      <c r="VRR7" s="106"/>
      <c r="VRV7" s="106"/>
      <c r="VRZ7" s="106"/>
      <c r="VSD7" s="106"/>
      <c r="VSH7" s="106"/>
      <c r="VSL7" s="106"/>
      <c r="VSP7" s="106"/>
      <c r="VST7" s="106"/>
      <c r="VSX7" s="106"/>
      <c r="VTB7" s="106"/>
      <c r="VTF7" s="106"/>
      <c r="VTJ7" s="106"/>
      <c r="VTN7" s="106"/>
      <c r="VTR7" s="106"/>
      <c r="VTV7" s="106"/>
      <c r="VTZ7" s="106"/>
      <c r="VUD7" s="106"/>
      <c r="VUH7" s="106"/>
      <c r="VUL7" s="106"/>
      <c r="VUP7" s="106"/>
      <c r="VUT7" s="106"/>
      <c r="VUX7" s="106"/>
      <c r="VVB7" s="106"/>
      <c r="VVF7" s="106"/>
      <c r="VVJ7" s="106"/>
      <c r="VVN7" s="106"/>
      <c r="VVR7" s="106"/>
      <c r="VVV7" s="106"/>
      <c r="VVZ7" s="106"/>
      <c r="VWD7" s="106"/>
      <c r="VWH7" s="106"/>
      <c r="VWL7" s="106"/>
      <c r="VWP7" s="106"/>
      <c r="VWT7" s="106"/>
      <c r="VWX7" s="106"/>
      <c r="VXB7" s="106"/>
      <c r="VXF7" s="106"/>
      <c r="VXJ7" s="106"/>
      <c r="VXN7" s="106"/>
      <c r="VXR7" s="106"/>
      <c r="VXV7" s="106"/>
      <c r="VXZ7" s="106"/>
      <c r="VYD7" s="106"/>
      <c r="VYH7" s="106"/>
      <c r="VYL7" s="106"/>
      <c r="VYP7" s="106"/>
      <c r="VYT7" s="106"/>
      <c r="VYX7" s="106"/>
      <c r="VZB7" s="106"/>
      <c r="VZF7" s="106"/>
      <c r="VZJ7" s="106"/>
      <c r="VZN7" s="106"/>
      <c r="VZR7" s="106"/>
      <c r="VZV7" s="106"/>
      <c r="VZZ7" s="106"/>
      <c r="WAD7" s="106"/>
      <c r="WAH7" s="106"/>
      <c r="WAL7" s="106"/>
      <c r="WAP7" s="106"/>
      <c r="WAT7" s="106"/>
      <c r="WAX7" s="106"/>
      <c r="WBB7" s="106"/>
      <c r="WBF7" s="106"/>
      <c r="WBJ7" s="106"/>
      <c r="WBN7" s="106"/>
      <c r="WBR7" s="106"/>
      <c r="WBV7" s="106"/>
      <c r="WBZ7" s="106"/>
      <c r="WCD7" s="106"/>
      <c r="WCH7" s="106"/>
      <c r="WCL7" s="106"/>
      <c r="WCP7" s="106"/>
      <c r="WCT7" s="106"/>
      <c r="WCX7" s="106"/>
      <c r="WDB7" s="106"/>
      <c r="WDF7" s="106"/>
      <c r="WDJ7" s="106"/>
      <c r="WDN7" s="106"/>
      <c r="WDR7" s="106"/>
      <c r="WDV7" s="106"/>
      <c r="WDZ7" s="106"/>
      <c r="WED7" s="106"/>
      <c r="WEH7" s="106"/>
      <c r="WEL7" s="106"/>
      <c r="WEP7" s="106"/>
      <c r="WET7" s="106"/>
      <c r="WEX7" s="106"/>
      <c r="WFB7" s="106"/>
      <c r="WFF7" s="106"/>
      <c r="WFJ7" s="106"/>
      <c r="WFN7" s="106"/>
      <c r="WFR7" s="106"/>
      <c r="WFV7" s="106"/>
      <c r="WFZ7" s="106"/>
      <c r="WGD7" s="106"/>
      <c r="WGH7" s="106"/>
      <c r="WGL7" s="106"/>
      <c r="WGP7" s="106"/>
      <c r="WGT7" s="106"/>
      <c r="WGX7" s="106"/>
      <c r="WHB7" s="106"/>
      <c r="WHF7" s="106"/>
      <c r="WHJ7" s="106"/>
      <c r="WHN7" s="106"/>
      <c r="WHR7" s="106"/>
      <c r="WHV7" s="106"/>
      <c r="WHZ7" s="106"/>
      <c r="WID7" s="106"/>
      <c r="WIH7" s="106"/>
      <c r="WIL7" s="106"/>
      <c r="WIP7" s="106"/>
      <c r="WIT7" s="106"/>
      <c r="WIX7" s="106"/>
      <c r="WJB7" s="106"/>
      <c r="WJF7" s="106"/>
      <c r="WJJ7" s="106"/>
      <c r="WJN7" s="106"/>
      <c r="WJR7" s="106"/>
      <c r="WJV7" s="106"/>
      <c r="WJZ7" s="106"/>
      <c r="WKD7" s="106"/>
      <c r="WKH7" s="106"/>
      <c r="WKL7" s="106"/>
      <c r="WKP7" s="106"/>
      <c r="WKT7" s="106"/>
      <c r="WKX7" s="106"/>
      <c r="WLB7" s="106"/>
      <c r="WLF7" s="106"/>
      <c r="WLJ7" s="106"/>
      <c r="WLN7" s="106"/>
      <c r="WLR7" s="106"/>
      <c r="WLV7" s="106"/>
      <c r="WLZ7" s="106"/>
      <c r="WMD7" s="106"/>
      <c r="WMH7" s="106"/>
      <c r="WML7" s="106"/>
      <c r="WMP7" s="106"/>
      <c r="WMT7" s="106"/>
      <c r="WMX7" s="106"/>
      <c r="WNB7" s="106"/>
      <c r="WNF7" s="106"/>
      <c r="WNJ7" s="106"/>
      <c r="WNN7" s="106"/>
      <c r="WNR7" s="106"/>
      <c r="WNV7" s="106"/>
      <c r="WNZ7" s="106"/>
      <c r="WOD7" s="106"/>
      <c r="WOH7" s="106"/>
      <c r="WOL7" s="106"/>
      <c r="WOP7" s="106"/>
      <c r="WOT7" s="106"/>
      <c r="WOX7" s="106"/>
      <c r="WPB7" s="106"/>
      <c r="WPF7" s="106"/>
      <c r="WPJ7" s="106"/>
      <c r="WPN7" s="106"/>
      <c r="WPR7" s="106"/>
      <c r="WPV7" s="106"/>
      <c r="WPZ7" s="106"/>
      <c r="WQD7" s="106"/>
      <c r="WQH7" s="106"/>
      <c r="WQL7" s="106"/>
      <c r="WQP7" s="106"/>
      <c r="WQT7" s="106"/>
      <c r="WQX7" s="106"/>
      <c r="WRB7" s="106"/>
      <c r="WRF7" s="106"/>
      <c r="WRJ7" s="106"/>
      <c r="WRN7" s="106"/>
      <c r="WRR7" s="106"/>
      <c r="WRV7" s="106"/>
      <c r="WRZ7" s="106"/>
      <c r="WSD7" s="106"/>
      <c r="WSH7" s="106"/>
      <c r="WSL7" s="106"/>
      <c r="WSP7" s="106"/>
      <c r="WST7" s="106"/>
      <c r="WSX7" s="106"/>
      <c r="WTB7" s="106"/>
      <c r="WTF7" s="106"/>
      <c r="WTJ7" s="106"/>
      <c r="WTN7" s="106"/>
      <c r="WTR7" s="106"/>
      <c r="WTV7" s="106"/>
      <c r="WTZ7" s="106"/>
      <c r="WUD7" s="106"/>
      <c r="WUH7" s="106"/>
      <c r="WUL7" s="106"/>
      <c r="WUP7" s="106"/>
      <c r="WUT7" s="106"/>
      <c r="WUX7" s="106"/>
      <c r="WVB7" s="106"/>
      <c r="WVF7" s="106"/>
      <c r="WVJ7" s="106"/>
      <c r="WVN7" s="106"/>
      <c r="WVR7" s="106"/>
      <c r="WVV7" s="106"/>
      <c r="WVZ7" s="106"/>
      <c r="WWD7" s="106"/>
      <c r="WWH7" s="106"/>
      <c r="WWL7" s="106"/>
      <c r="WWP7" s="106"/>
      <c r="WWT7" s="106"/>
      <c r="WWX7" s="106"/>
      <c r="WXB7" s="106"/>
      <c r="WXF7" s="106"/>
      <c r="WXJ7" s="106"/>
      <c r="WXN7" s="106"/>
      <c r="WXR7" s="106"/>
      <c r="WXV7" s="106"/>
      <c r="WXZ7" s="106"/>
      <c r="WYD7" s="106"/>
      <c r="WYH7" s="106"/>
      <c r="WYL7" s="106"/>
      <c r="WYP7" s="106"/>
      <c r="WYT7" s="106"/>
      <c r="WYX7" s="106"/>
      <c r="WZB7" s="106"/>
      <c r="WZF7" s="106"/>
      <c r="WZJ7" s="106"/>
      <c r="WZN7" s="106"/>
      <c r="WZR7" s="106"/>
      <c r="WZV7" s="106"/>
      <c r="WZZ7" s="106"/>
      <c r="XAD7" s="106"/>
      <c r="XAH7" s="106"/>
      <c r="XAL7" s="106"/>
      <c r="XAP7" s="106"/>
      <c r="XAT7" s="106"/>
      <c r="XAX7" s="106"/>
      <c r="XBB7" s="106"/>
      <c r="XBF7" s="106"/>
      <c r="XBJ7" s="106"/>
      <c r="XBN7" s="106"/>
      <c r="XBR7" s="106"/>
      <c r="XBV7" s="106"/>
      <c r="XBZ7" s="106"/>
      <c r="XCD7" s="106"/>
      <c r="XCH7" s="106"/>
      <c r="XCL7" s="106"/>
      <c r="XCP7" s="106"/>
      <c r="XCT7" s="106"/>
      <c r="XCX7" s="106"/>
      <c r="XDB7" s="106"/>
      <c r="XDF7" s="106"/>
      <c r="XDJ7" s="106"/>
      <c r="XDN7" s="106"/>
      <c r="XDR7" s="106"/>
      <c r="XDV7" s="106"/>
      <c r="XDZ7" s="106"/>
      <c r="XED7" s="106"/>
      <c r="XEH7" s="106"/>
      <c r="XEL7" s="106"/>
      <c r="XEP7" s="106"/>
      <c r="XET7" s="106"/>
      <c r="XEX7" s="106"/>
      <c r="XFB7" s="106"/>
    </row>
    <row r="8" spans="1:1022 1026:2046 2050:3070 3074:4094 4098:5118 5122:6142 6146:7166 7170:8190 8194:9214 9218:10238 10242:11262 11266:12286 12290:13310 13314:14334 14338:15358 15362:16382" s="525" customFormat="1" ht="15.75" customHeight="1" x14ac:dyDescent="0.25">
      <c r="A8" s="927"/>
      <c r="B8" s="958"/>
      <c r="C8" s="959"/>
      <c r="D8" s="960"/>
      <c r="E8" s="145"/>
      <c r="F8" s="145"/>
      <c r="N8" s="106"/>
      <c r="R8" s="106"/>
      <c r="V8" s="106"/>
      <c r="Z8" s="106"/>
      <c r="AD8" s="106"/>
      <c r="AH8" s="106"/>
      <c r="AL8" s="106"/>
      <c r="AP8" s="106"/>
      <c r="AT8" s="106"/>
      <c r="AX8" s="106"/>
      <c r="BB8" s="106"/>
      <c r="BF8" s="106"/>
      <c r="BJ8" s="106"/>
      <c r="BN8" s="106"/>
      <c r="BR8" s="106"/>
      <c r="BV8" s="106"/>
      <c r="BZ8" s="106"/>
      <c r="CD8" s="106"/>
      <c r="CH8" s="106"/>
      <c r="CL8" s="106"/>
      <c r="CP8" s="106"/>
      <c r="CT8" s="106"/>
      <c r="CX8" s="106"/>
      <c r="DB8" s="106"/>
      <c r="DF8" s="106"/>
      <c r="DJ8" s="106"/>
      <c r="DN8" s="106"/>
      <c r="DR8" s="106"/>
      <c r="DV8" s="106"/>
      <c r="DZ8" s="106"/>
      <c r="ED8" s="106"/>
      <c r="EH8" s="106"/>
      <c r="EL8" s="106"/>
      <c r="EP8" s="106"/>
      <c r="ET8" s="106"/>
      <c r="EX8" s="106"/>
      <c r="FB8" s="106"/>
      <c r="FF8" s="106"/>
      <c r="FJ8" s="106"/>
      <c r="FN8" s="106"/>
      <c r="FR8" s="106"/>
      <c r="FV8" s="106"/>
      <c r="FZ8" s="106"/>
      <c r="GD8" s="106"/>
      <c r="GH8" s="106"/>
      <c r="GL8" s="106"/>
      <c r="GP8" s="106"/>
      <c r="GT8" s="106"/>
      <c r="GX8" s="106"/>
      <c r="HB8" s="106"/>
      <c r="HF8" s="106"/>
      <c r="HJ8" s="106"/>
      <c r="HN8" s="106"/>
      <c r="HR8" s="106"/>
      <c r="HV8" s="106"/>
      <c r="HZ8" s="106"/>
      <c r="ID8" s="106"/>
      <c r="IH8" s="106"/>
      <c r="IL8" s="106"/>
      <c r="IP8" s="106"/>
      <c r="IT8" s="106"/>
      <c r="IX8" s="106"/>
      <c r="JB8" s="106"/>
      <c r="JF8" s="106"/>
      <c r="JJ8" s="106"/>
      <c r="JN8" s="106"/>
      <c r="JR8" s="106"/>
      <c r="JV8" s="106"/>
      <c r="JZ8" s="106"/>
      <c r="KD8" s="106"/>
      <c r="KH8" s="106"/>
      <c r="KL8" s="106"/>
      <c r="KP8" s="106"/>
      <c r="KT8" s="106"/>
      <c r="KX8" s="106"/>
      <c r="LB8" s="106"/>
      <c r="LF8" s="106"/>
      <c r="LJ8" s="106"/>
      <c r="LN8" s="106"/>
      <c r="LR8" s="106"/>
      <c r="LV8" s="106"/>
      <c r="LZ8" s="106"/>
      <c r="MD8" s="106"/>
      <c r="MH8" s="106"/>
      <c r="ML8" s="106"/>
      <c r="MP8" s="106"/>
      <c r="MT8" s="106"/>
      <c r="MX8" s="106"/>
      <c r="NB8" s="106"/>
      <c r="NF8" s="106"/>
      <c r="NJ8" s="106"/>
      <c r="NN8" s="106"/>
      <c r="NR8" s="106"/>
      <c r="NV8" s="106"/>
      <c r="NZ8" s="106"/>
      <c r="OD8" s="106"/>
      <c r="OH8" s="106"/>
      <c r="OL8" s="106"/>
      <c r="OP8" s="106"/>
      <c r="OT8" s="106"/>
      <c r="OX8" s="106"/>
      <c r="PB8" s="106"/>
      <c r="PF8" s="106"/>
      <c r="PJ8" s="106"/>
      <c r="PN8" s="106"/>
      <c r="PR8" s="106"/>
      <c r="PV8" s="106"/>
      <c r="PZ8" s="106"/>
      <c r="QD8" s="106"/>
      <c r="QH8" s="106"/>
      <c r="QL8" s="106"/>
      <c r="QP8" s="106"/>
      <c r="QT8" s="106"/>
      <c r="QX8" s="106"/>
      <c r="RB8" s="106"/>
      <c r="RF8" s="106"/>
      <c r="RJ8" s="106"/>
      <c r="RN8" s="106"/>
      <c r="RR8" s="106"/>
      <c r="RV8" s="106"/>
      <c r="RZ8" s="106"/>
      <c r="SD8" s="106"/>
      <c r="SH8" s="106"/>
      <c r="SL8" s="106"/>
      <c r="SP8" s="106"/>
      <c r="ST8" s="106"/>
      <c r="SX8" s="106"/>
      <c r="TB8" s="106"/>
      <c r="TF8" s="106"/>
      <c r="TJ8" s="106"/>
      <c r="TN8" s="106"/>
      <c r="TR8" s="106"/>
      <c r="TV8" s="106"/>
      <c r="TZ8" s="106"/>
      <c r="UD8" s="106"/>
      <c r="UH8" s="106"/>
      <c r="UL8" s="106"/>
      <c r="UP8" s="106"/>
      <c r="UT8" s="106"/>
      <c r="UX8" s="106"/>
      <c r="VB8" s="106"/>
      <c r="VF8" s="106"/>
      <c r="VJ8" s="106"/>
      <c r="VN8" s="106"/>
      <c r="VR8" s="106"/>
      <c r="VV8" s="106"/>
      <c r="VZ8" s="106"/>
      <c r="WD8" s="106"/>
      <c r="WH8" s="106"/>
      <c r="WL8" s="106"/>
      <c r="WP8" s="106"/>
      <c r="WT8" s="106"/>
      <c r="WX8" s="106"/>
      <c r="XB8" s="106"/>
      <c r="XF8" s="106"/>
      <c r="XJ8" s="106"/>
      <c r="XN8" s="106"/>
      <c r="XR8" s="106"/>
      <c r="XV8" s="106"/>
      <c r="XZ8" s="106"/>
      <c r="YD8" s="106"/>
      <c r="YH8" s="106"/>
      <c r="YL8" s="106"/>
      <c r="YP8" s="106"/>
      <c r="YT8" s="106"/>
      <c r="YX8" s="106"/>
      <c r="ZB8" s="106"/>
      <c r="ZF8" s="106"/>
      <c r="ZJ8" s="106"/>
      <c r="ZN8" s="106"/>
      <c r="ZR8" s="106"/>
      <c r="ZV8" s="106"/>
      <c r="ZZ8" s="106"/>
      <c r="AAD8" s="106"/>
      <c r="AAH8" s="106"/>
      <c r="AAL8" s="106"/>
      <c r="AAP8" s="106"/>
      <c r="AAT8" s="106"/>
      <c r="AAX8" s="106"/>
      <c r="ABB8" s="106"/>
      <c r="ABF8" s="106"/>
      <c r="ABJ8" s="106"/>
      <c r="ABN8" s="106"/>
      <c r="ABR8" s="106"/>
      <c r="ABV8" s="106"/>
      <c r="ABZ8" s="106"/>
      <c r="ACD8" s="106"/>
      <c r="ACH8" s="106"/>
      <c r="ACL8" s="106"/>
      <c r="ACP8" s="106"/>
      <c r="ACT8" s="106"/>
      <c r="ACX8" s="106"/>
      <c r="ADB8" s="106"/>
      <c r="ADF8" s="106"/>
      <c r="ADJ8" s="106"/>
      <c r="ADN8" s="106"/>
      <c r="ADR8" s="106"/>
      <c r="ADV8" s="106"/>
      <c r="ADZ8" s="106"/>
      <c r="AED8" s="106"/>
      <c r="AEH8" s="106"/>
      <c r="AEL8" s="106"/>
      <c r="AEP8" s="106"/>
      <c r="AET8" s="106"/>
      <c r="AEX8" s="106"/>
      <c r="AFB8" s="106"/>
      <c r="AFF8" s="106"/>
      <c r="AFJ8" s="106"/>
      <c r="AFN8" s="106"/>
      <c r="AFR8" s="106"/>
      <c r="AFV8" s="106"/>
      <c r="AFZ8" s="106"/>
      <c r="AGD8" s="106"/>
      <c r="AGH8" s="106"/>
      <c r="AGL8" s="106"/>
      <c r="AGP8" s="106"/>
      <c r="AGT8" s="106"/>
      <c r="AGX8" s="106"/>
      <c r="AHB8" s="106"/>
      <c r="AHF8" s="106"/>
      <c r="AHJ8" s="106"/>
      <c r="AHN8" s="106"/>
      <c r="AHR8" s="106"/>
      <c r="AHV8" s="106"/>
      <c r="AHZ8" s="106"/>
      <c r="AID8" s="106"/>
      <c r="AIH8" s="106"/>
      <c r="AIL8" s="106"/>
      <c r="AIP8" s="106"/>
      <c r="AIT8" s="106"/>
      <c r="AIX8" s="106"/>
      <c r="AJB8" s="106"/>
      <c r="AJF8" s="106"/>
      <c r="AJJ8" s="106"/>
      <c r="AJN8" s="106"/>
      <c r="AJR8" s="106"/>
      <c r="AJV8" s="106"/>
      <c r="AJZ8" s="106"/>
      <c r="AKD8" s="106"/>
      <c r="AKH8" s="106"/>
      <c r="AKL8" s="106"/>
      <c r="AKP8" s="106"/>
      <c r="AKT8" s="106"/>
      <c r="AKX8" s="106"/>
      <c r="ALB8" s="106"/>
      <c r="ALF8" s="106"/>
      <c r="ALJ8" s="106"/>
      <c r="ALN8" s="106"/>
      <c r="ALR8" s="106"/>
      <c r="ALV8" s="106"/>
      <c r="ALZ8" s="106"/>
      <c r="AMD8" s="106"/>
      <c r="AMH8" s="106"/>
      <c r="AML8" s="106"/>
      <c r="AMP8" s="106"/>
      <c r="AMT8" s="106"/>
      <c r="AMX8" s="106"/>
      <c r="ANB8" s="106"/>
      <c r="ANF8" s="106"/>
      <c r="ANJ8" s="106"/>
      <c r="ANN8" s="106"/>
      <c r="ANR8" s="106"/>
      <c r="ANV8" s="106"/>
      <c r="ANZ8" s="106"/>
      <c r="AOD8" s="106"/>
      <c r="AOH8" s="106"/>
      <c r="AOL8" s="106"/>
      <c r="AOP8" s="106"/>
      <c r="AOT8" s="106"/>
      <c r="AOX8" s="106"/>
      <c r="APB8" s="106"/>
      <c r="APF8" s="106"/>
      <c r="APJ8" s="106"/>
      <c r="APN8" s="106"/>
      <c r="APR8" s="106"/>
      <c r="APV8" s="106"/>
      <c r="APZ8" s="106"/>
      <c r="AQD8" s="106"/>
      <c r="AQH8" s="106"/>
      <c r="AQL8" s="106"/>
      <c r="AQP8" s="106"/>
      <c r="AQT8" s="106"/>
      <c r="AQX8" s="106"/>
      <c r="ARB8" s="106"/>
      <c r="ARF8" s="106"/>
      <c r="ARJ8" s="106"/>
      <c r="ARN8" s="106"/>
      <c r="ARR8" s="106"/>
      <c r="ARV8" s="106"/>
      <c r="ARZ8" s="106"/>
      <c r="ASD8" s="106"/>
      <c r="ASH8" s="106"/>
      <c r="ASL8" s="106"/>
      <c r="ASP8" s="106"/>
      <c r="AST8" s="106"/>
      <c r="ASX8" s="106"/>
      <c r="ATB8" s="106"/>
      <c r="ATF8" s="106"/>
      <c r="ATJ8" s="106"/>
      <c r="ATN8" s="106"/>
      <c r="ATR8" s="106"/>
      <c r="ATV8" s="106"/>
      <c r="ATZ8" s="106"/>
      <c r="AUD8" s="106"/>
      <c r="AUH8" s="106"/>
      <c r="AUL8" s="106"/>
      <c r="AUP8" s="106"/>
      <c r="AUT8" s="106"/>
      <c r="AUX8" s="106"/>
      <c r="AVB8" s="106"/>
      <c r="AVF8" s="106"/>
      <c r="AVJ8" s="106"/>
      <c r="AVN8" s="106"/>
      <c r="AVR8" s="106"/>
      <c r="AVV8" s="106"/>
      <c r="AVZ8" s="106"/>
      <c r="AWD8" s="106"/>
      <c r="AWH8" s="106"/>
      <c r="AWL8" s="106"/>
      <c r="AWP8" s="106"/>
      <c r="AWT8" s="106"/>
      <c r="AWX8" s="106"/>
      <c r="AXB8" s="106"/>
      <c r="AXF8" s="106"/>
      <c r="AXJ8" s="106"/>
      <c r="AXN8" s="106"/>
      <c r="AXR8" s="106"/>
      <c r="AXV8" s="106"/>
      <c r="AXZ8" s="106"/>
      <c r="AYD8" s="106"/>
      <c r="AYH8" s="106"/>
      <c r="AYL8" s="106"/>
      <c r="AYP8" s="106"/>
      <c r="AYT8" s="106"/>
      <c r="AYX8" s="106"/>
      <c r="AZB8" s="106"/>
      <c r="AZF8" s="106"/>
      <c r="AZJ8" s="106"/>
      <c r="AZN8" s="106"/>
      <c r="AZR8" s="106"/>
      <c r="AZV8" s="106"/>
      <c r="AZZ8" s="106"/>
      <c r="BAD8" s="106"/>
      <c r="BAH8" s="106"/>
      <c r="BAL8" s="106"/>
      <c r="BAP8" s="106"/>
      <c r="BAT8" s="106"/>
      <c r="BAX8" s="106"/>
      <c r="BBB8" s="106"/>
      <c r="BBF8" s="106"/>
      <c r="BBJ8" s="106"/>
      <c r="BBN8" s="106"/>
      <c r="BBR8" s="106"/>
      <c r="BBV8" s="106"/>
      <c r="BBZ8" s="106"/>
      <c r="BCD8" s="106"/>
      <c r="BCH8" s="106"/>
      <c r="BCL8" s="106"/>
      <c r="BCP8" s="106"/>
      <c r="BCT8" s="106"/>
      <c r="BCX8" s="106"/>
      <c r="BDB8" s="106"/>
      <c r="BDF8" s="106"/>
      <c r="BDJ8" s="106"/>
      <c r="BDN8" s="106"/>
      <c r="BDR8" s="106"/>
      <c r="BDV8" s="106"/>
      <c r="BDZ8" s="106"/>
      <c r="BED8" s="106"/>
      <c r="BEH8" s="106"/>
      <c r="BEL8" s="106"/>
      <c r="BEP8" s="106"/>
      <c r="BET8" s="106"/>
      <c r="BEX8" s="106"/>
      <c r="BFB8" s="106"/>
      <c r="BFF8" s="106"/>
      <c r="BFJ8" s="106"/>
      <c r="BFN8" s="106"/>
      <c r="BFR8" s="106"/>
      <c r="BFV8" s="106"/>
      <c r="BFZ8" s="106"/>
      <c r="BGD8" s="106"/>
      <c r="BGH8" s="106"/>
      <c r="BGL8" s="106"/>
      <c r="BGP8" s="106"/>
      <c r="BGT8" s="106"/>
      <c r="BGX8" s="106"/>
      <c r="BHB8" s="106"/>
      <c r="BHF8" s="106"/>
      <c r="BHJ8" s="106"/>
      <c r="BHN8" s="106"/>
      <c r="BHR8" s="106"/>
      <c r="BHV8" s="106"/>
      <c r="BHZ8" s="106"/>
      <c r="BID8" s="106"/>
      <c r="BIH8" s="106"/>
      <c r="BIL8" s="106"/>
      <c r="BIP8" s="106"/>
      <c r="BIT8" s="106"/>
      <c r="BIX8" s="106"/>
      <c r="BJB8" s="106"/>
      <c r="BJF8" s="106"/>
      <c r="BJJ8" s="106"/>
      <c r="BJN8" s="106"/>
      <c r="BJR8" s="106"/>
      <c r="BJV8" s="106"/>
      <c r="BJZ8" s="106"/>
      <c r="BKD8" s="106"/>
      <c r="BKH8" s="106"/>
      <c r="BKL8" s="106"/>
      <c r="BKP8" s="106"/>
      <c r="BKT8" s="106"/>
      <c r="BKX8" s="106"/>
      <c r="BLB8" s="106"/>
      <c r="BLF8" s="106"/>
      <c r="BLJ8" s="106"/>
      <c r="BLN8" s="106"/>
      <c r="BLR8" s="106"/>
      <c r="BLV8" s="106"/>
      <c r="BLZ8" s="106"/>
      <c r="BMD8" s="106"/>
      <c r="BMH8" s="106"/>
      <c r="BML8" s="106"/>
      <c r="BMP8" s="106"/>
      <c r="BMT8" s="106"/>
      <c r="BMX8" s="106"/>
      <c r="BNB8" s="106"/>
      <c r="BNF8" s="106"/>
      <c r="BNJ8" s="106"/>
      <c r="BNN8" s="106"/>
      <c r="BNR8" s="106"/>
      <c r="BNV8" s="106"/>
      <c r="BNZ8" s="106"/>
      <c r="BOD8" s="106"/>
      <c r="BOH8" s="106"/>
      <c r="BOL8" s="106"/>
      <c r="BOP8" s="106"/>
      <c r="BOT8" s="106"/>
      <c r="BOX8" s="106"/>
      <c r="BPB8" s="106"/>
      <c r="BPF8" s="106"/>
      <c r="BPJ8" s="106"/>
      <c r="BPN8" s="106"/>
      <c r="BPR8" s="106"/>
      <c r="BPV8" s="106"/>
      <c r="BPZ8" s="106"/>
      <c r="BQD8" s="106"/>
      <c r="BQH8" s="106"/>
      <c r="BQL8" s="106"/>
      <c r="BQP8" s="106"/>
      <c r="BQT8" s="106"/>
      <c r="BQX8" s="106"/>
      <c r="BRB8" s="106"/>
      <c r="BRF8" s="106"/>
      <c r="BRJ8" s="106"/>
      <c r="BRN8" s="106"/>
      <c r="BRR8" s="106"/>
      <c r="BRV8" s="106"/>
      <c r="BRZ8" s="106"/>
      <c r="BSD8" s="106"/>
      <c r="BSH8" s="106"/>
      <c r="BSL8" s="106"/>
      <c r="BSP8" s="106"/>
      <c r="BST8" s="106"/>
      <c r="BSX8" s="106"/>
      <c r="BTB8" s="106"/>
      <c r="BTF8" s="106"/>
      <c r="BTJ8" s="106"/>
      <c r="BTN8" s="106"/>
      <c r="BTR8" s="106"/>
      <c r="BTV8" s="106"/>
      <c r="BTZ8" s="106"/>
      <c r="BUD8" s="106"/>
      <c r="BUH8" s="106"/>
      <c r="BUL8" s="106"/>
      <c r="BUP8" s="106"/>
      <c r="BUT8" s="106"/>
      <c r="BUX8" s="106"/>
      <c r="BVB8" s="106"/>
      <c r="BVF8" s="106"/>
      <c r="BVJ8" s="106"/>
      <c r="BVN8" s="106"/>
      <c r="BVR8" s="106"/>
      <c r="BVV8" s="106"/>
      <c r="BVZ8" s="106"/>
      <c r="BWD8" s="106"/>
      <c r="BWH8" s="106"/>
      <c r="BWL8" s="106"/>
      <c r="BWP8" s="106"/>
      <c r="BWT8" s="106"/>
      <c r="BWX8" s="106"/>
      <c r="BXB8" s="106"/>
      <c r="BXF8" s="106"/>
      <c r="BXJ8" s="106"/>
      <c r="BXN8" s="106"/>
      <c r="BXR8" s="106"/>
      <c r="BXV8" s="106"/>
      <c r="BXZ8" s="106"/>
      <c r="BYD8" s="106"/>
      <c r="BYH8" s="106"/>
      <c r="BYL8" s="106"/>
      <c r="BYP8" s="106"/>
      <c r="BYT8" s="106"/>
      <c r="BYX8" s="106"/>
      <c r="BZB8" s="106"/>
      <c r="BZF8" s="106"/>
      <c r="BZJ8" s="106"/>
      <c r="BZN8" s="106"/>
      <c r="BZR8" s="106"/>
      <c r="BZV8" s="106"/>
      <c r="BZZ8" s="106"/>
      <c r="CAD8" s="106"/>
      <c r="CAH8" s="106"/>
      <c r="CAL8" s="106"/>
      <c r="CAP8" s="106"/>
      <c r="CAT8" s="106"/>
      <c r="CAX8" s="106"/>
      <c r="CBB8" s="106"/>
      <c r="CBF8" s="106"/>
      <c r="CBJ8" s="106"/>
      <c r="CBN8" s="106"/>
      <c r="CBR8" s="106"/>
      <c r="CBV8" s="106"/>
      <c r="CBZ8" s="106"/>
      <c r="CCD8" s="106"/>
      <c r="CCH8" s="106"/>
      <c r="CCL8" s="106"/>
      <c r="CCP8" s="106"/>
      <c r="CCT8" s="106"/>
      <c r="CCX8" s="106"/>
      <c r="CDB8" s="106"/>
      <c r="CDF8" s="106"/>
      <c r="CDJ8" s="106"/>
      <c r="CDN8" s="106"/>
      <c r="CDR8" s="106"/>
      <c r="CDV8" s="106"/>
      <c r="CDZ8" s="106"/>
      <c r="CED8" s="106"/>
      <c r="CEH8" s="106"/>
      <c r="CEL8" s="106"/>
      <c r="CEP8" s="106"/>
      <c r="CET8" s="106"/>
      <c r="CEX8" s="106"/>
      <c r="CFB8" s="106"/>
      <c r="CFF8" s="106"/>
      <c r="CFJ8" s="106"/>
      <c r="CFN8" s="106"/>
      <c r="CFR8" s="106"/>
      <c r="CFV8" s="106"/>
      <c r="CFZ8" s="106"/>
      <c r="CGD8" s="106"/>
      <c r="CGH8" s="106"/>
      <c r="CGL8" s="106"/>
      <c r="CGP8" s="106"/>
      <c r="CGT8" s="106"/>
      <c r="CGX8" s="106"/>
      <c r="CHB8" s="106"/>
      <c r="CHF8" s="106"/>
      <c r="CHJ8" s="106"/>
      <c r="CHN8" s="106"/>
      <c r="CHR8" s="106"/>
      <c r="CHV8" s="106"/>
      <c r="CHZ8" s="106"/>
      <c r="CID8" s="106"/>
      <c r="CIH8" s="106"/>
      <c r="CIL8" s="106"/>
      <c r="CIP8" s="106"/>
      <c r="CIT8" s="106"/>
      <c r="CIX8" s="106"/>
      <c r="CJB8" s="106"/>
      <c r="CJF8" s="106"/>
      <c r="CJJ8" s="106"/>
      <c r="CJN8" s="106"/>
      <c r="CJR8" s="106"/>
      <c r="CJV8" s="106"/>
      <c r="CJZ8" s="106"/>
      <c r="CKD8" s="106"/>
      <c r="CKH8" s="106"/>
      <c r="CKL8" s="106"/>
      <c r="CKP8" s="106"/>
      <c r="CKT8" s="106"/>
      <c r="CKX8" s="106"/>
      <c r="CLB8" s="106"/>
      <c r="CLF8" s="106"/>
      <c r="CLJ8" s="106"/>
      <c r="CLN8" s="106"/>
      <c r="CLR8" s="106"/>
      <c r="CLV8" s="106"/>
      <c r="CLZ8" s="106"/>
      <c r="CMD8" s="106"/>
      <c r="CMH8" s="106"/>
      <c r="CML8" s="106"/>
      <c r="CMP8" s="106"/>
      <c r="CMT8" s="106"/>
      <c r="CMX8" s="106"/>
      <c r="CNB8" s="106"/>
      <c r="CNF8" s="106"/>
      <c r="CNJ8" s="106"/>
      <c r="CNN8" s="106"/>
      <c r="CNR8" s="106"/>
      <c r="CNV8" s="106"/>
      <c r="CNZ8" s="106"/>
      <c r="COD8" s="106"/>
      <c r="COH8" s="106"/>
      <c r="COL8" s="106"/>
      <c r="COP8" s="106"/>
      <c r="COT8" s="106"/>
      <c r="COX8" s="106"/>
      <c r="CPB8" s="106"/>
      <c r="CPF8" s="106"/>
      <c r="CPJ8" s="106"/>
      <c r="CPN8" s="106"/>
      <c r="CPR8" s="106"/>
      <c r="CPV8" s="106"/>
      <c r="CPZ8" s="106"/>
      <c r="CQD8" s="106"/>
      <c r="CQH8" s="106"/>
      <c r="CQL8" s="106"/>
      <c r="CQP8" s="106"/>
      <c r="CQT8" s="106"/>
      <c r="CQX8" s="106"/>
      <c r="CRB8" s="106"/>
      <c r="CRF8" s="106"/>
      <c r="CRJ8" s="106"/>
      <c r="CRN8" s="106"/>
      <c r="CRR8" s="106"/>
      <c r="CRV8" s="106"/>
      <c r="CRZ8" s="106"/>
      <c r="CSD8" s="106"/>
      <c r="CSH8" s="106"/>
      <c r="CSL8" s="106"/>
      <c r="CSP8" s="106"/>
      <c r="CST8" s="106"/>
      <c r="CSX8" s="106"/>
      <c r="CTB8" s="106"/>
      <c r="CTF8" s="106"/>
      <c r="CTJ8" s="106"/>
      <c r="CTN8" s="106"/>
      <c r="CTR8" s="106"/>
      <c r="CTV8" s="106"/>
      <c r="CTZ8" s="106"/>
      <c r="CUD8" s="106"/>
      <c r="CUH8" s="106"/>
      <c r="CUL8" s="106"/>
      <c r="CUP8" s="106"/>
      <c r="CUT8" s="106"/>
      <c r="CUX8" s="106"/>
      <c r="CVB8" s="106"/>
      <c r="CVF8" s="106"/>
      <c r="CVJ8" s="106"/>
      <c r="CVN8" s="106"/>
      <c r="CVR8" s="106"/>
      <c r="CVV8" s="106"/>
      <c r="CVZ8" s="106"/>
      <c r="CWD8" s="106"/>
      <c r="CWH8" s="106"/>
      <c r="CWL8" s="106"/>
      <c r="CWP8" s="106"/>
      <c r="CWT8" s="106"/>
      <c r="CWX8" s="106"/>
      <c r="CXB8" s="106"/>
      <c r="CXF8" s="106"/>
      <c r="CXJ8" s="106"/>
      <c r="CXN8" s="106"/>
      <c r="CXR8" s="106"/>
      <c r="CXV8" s="106"/>
      <c r="CXZ8" s="106"/>
      <c r="CYD8" s="106"/>
      <c r="CYH8" s="106"/>
      <c r="CYL8" s="106"/>
      <c r="CYP8" s="106"/>
      <c r="CYT8" s="106"/>
      <c r="CYX8" s="106"/>
      <c r="CZB8" s="106"/>
      <c r="CZF8" s="106"/>
      <c r="CZJ8" s="106"/>
      <c r="CZN8" s="106"/>
      <c r="CZR8" s="106"/>
      <c r="CZV8" s="106"/>
      <c r="CZZ8" s="106"/>
      <c r="DAD8" s="106"/>
      <c r="DAH8" s="106"/>
      <c r="DAL8" s="106"/>
      <c r="DAP8" s="106"/>
      <c r="DAT8" s="106"/>
      <c r="DAX8" s="106"/>
      <c r="DBB8" s="106"/>
      <c r="DBF8" s="106"/>
      <c r="DBJ8" s="106"/>
      <c r="DBN8" s="106"/>
      <c r="DBR8" s="106"/>
      <c r="DBV8" s="106"/>
      <c r="DBZ8" s="106"/>
      <c r="DCD8" s="106"/>
      <c r="DCH8" s="106"/>
      <c r="DCL8" s="106"/>
      <c r="DCP8" s="106"/>
      <c r="DCT8" s="106"/>
      <c r="DCX8" s="106"/>
      <c r="DDB8" s="106"/>
      <c r="DDF8" s="106"/>
      <c r="DDJ8" s="106"/>
      <c r="DDN8" s="106"/>
      <c r="DDR8" s="106"/>
      <c r="DDV8" s="106"/>
      <c r="DDZ8" s="106"/>
      <c r="DED8" s="106"/>
      <c r="DEH8" s="106"/>
      <c r="DEL8" s="106"/>
      <c r="DEP8" s="106"/>
      <c r="DET8" s="106"/>
      <c r="DEX8" s="106"/>
      <c r="DFB8" s="106"/>
      <c r="DFF8" s="106"/>
      <c r="DFJ8" s="106"/>
      <c r="DFN8" s="106"/>
      <c r="DFR8" s="106"/>
      <c r="DFV8" s="106"/>
      <c r="DFZ8" s="106"/>
      <c r="DGD8" s="106"/>
      <c r="DGH8" s="106"/>
      <c r="DGL8" s="106"/>
      <c r="DGP8" s="106"/>
      <c r="DGT8" s="106"/>
      <c r="DGX8" s="106"/>
      <c r="DHB8" s="106"/>
      <c r="DHF8" s="106"/>
      <c r="DHJ8" s="106"/>
      <c r="DHN8" s="106"/>
      <c r="DHR8" s="106"/>
      <c r="DHV8" s="106"/>
      <c r="DHZ8" s="106"/>
      <c r="DID8" s="106"/>
      <c r="DIH8" s="106"/>
      <c r="DIL8" s="106"/>
      <c r="DIP8" s="106"/>
      <c r="DIT8" s="106"/>
      <c r="DIX8" s="106"/>
      <c r="DJB8" s="106"/>
      <c r="DJF8" s="106"/>
      <c r="DJJ8" s="106"/>
      <c r="DJN8" s="106"/>
      <c r="DJR8" s="106"/>
      <c r="DJV8" s="106"/>
      <c r="DJZ8" s="106"/>
      <c r="DKD8" s="106"/>
      <c r="DKH8" s="106"/>
      <c r="DKL8" s="106"/>
      <c r="DKP8" s="106"/>
      <c r="DKT8" s="106"/>
      <c r="DKX8" s="106"/>
      <c r="DLB8" s="106"/>
      <c r="DLF8" s="106"/>
      <c r="DLJ8" s="106"/>
      <c r="DLN8" s="106"/>
      <c r="DLR8" s="106"/>
      <c r="DLV8" s="106"/>
      <c r="DLZ8" s="106"/>
      <c r="DMD8" s="106"/>
      <c r="DMH8" s="106"/>
      <c r="DML8" s="106"/>
      <c r="DMP8" s="106"/>
      <c r="DMT8" s="106"/>
      <c r="DMX8" s="106"/>
      <c r="DNB8" s="106"/>
      <c r="DNF8" s="106"/>
      <c r="DNJ8" s="106"/>
      <c r="DNN8" s="106"/>
      <c r="DNR8" s="106"/>
      <c r="DNV8" s="106"/>
      <c r="DNZ8" s="106"/>
      <c r="DOD8" s="106"/>
      <c r="DOH8" s="106"/>
      <c r="DOL8" s="106"/>
      <c r="DOP8" s="106"/>
      <c r="DOT8" s="106"/>
      <c r="DOX8" s="106"/>
      <c r="DPB8" s="106"/>
      <c r="DPF8" s="106"/>
      <c r="DPJ8" s="106"/>
      <c r="DPN8" s="106"/>
      <c r="DPR8" s="106"/>
      <c r="DPV8" s="106"/>
      <c r="DPZ8" s="106"/>
      <c r="DQD8" s="106"/>
      <c r="DQH8" s="106"/>
      <c r="DQL8" s="106"/>
      <c r="DQP8" s="106"/>
      <c r="DQT8" s="106"/>
      <c r="DQX8" s="106"/>
      <c r="DRB8" s="106"/>
      <c r="DRF8" s="106"/>
      <c r="DRJ8" s="106"/>
      <c r="DRN8" s="106"/>
      <c r="DRR8" s="106"/>
      <c r="DRV8" s="106"/>
      <c r="DRZ8" s="106"/>
      <c r="DSD8" s="106"/>
      <c r="DSH8" s="106"/>
      <c r="DSL8" s="106"/>
      <c r="DSP8" s="106"/>
      <c r="DST8" s="106"/>
      <c r="DSX8" s="106"/>
      <c r="DTB8" s="106"/>
      <c r="DTF8" s="106"/>
      <c r="DTJ8" s="106"/>
      <c r="DTN8" s="106"/>
      <c r="DTR8" s="106"/>
      <c r="DTV8" s="106"/>
      <c r="DTZ8" s="106"/>
      <c r="DUD8" s="106"/>
      <c r="DUH8" s="106"/>
      <c r="DUL8" s="106"/>
      <c r="DUP8" s="106"/>
      <c r="DUT8" s="106"/>
      <c r="DUX8" s="106"/>
      <c r="DVB8" s="106"/>
      <c r="DVF8" s="106"/>
      <c r="DVJ8" s="106"/>
      <c r="DVN8" s="106"/>
      <c r="DVR8" s="106"/>
      <c r="DVV8" s="106"/>
      <c r="DVZ8" s="106"/>
      <c r="DWD8" s="106"/>
      <c r="DWH8" s="106"/>
      <c r="DWL8" s="106"/>
      <c r="DWP8" s="106"/>
      <c r="DWT8" s="106"/>
      <c r="DWX8" s="106"/>
      <c r="DXB8" s="106"/>
      <c r="DXF8" s="106"/>
      <c r="DXJ8" s="106"/>
      <c r="DXN8" s="106"/>
      <c r="DXR8" s="106"/>
      <c r="DXV8" s="106"/>
      <c r="DXZ8" s="106"/>
      <c r="DYD8" s="106"/>
      <c r="DYH8" s="106"/>
      <c r="DYL8" s="106"/>
      <c r="DYP8" s="106"/>
      <c r="DYT8" s="106"/>
      <c r="DYX8" s="106"/>
      <c r="DZB8" s="106"/>
      <c r="DZF8" s="106"/>
      <c r="DZJ8" s="106"/>
      <c r="DZN8" s="106"/>
      <c r="DZR8" s="106"/>
      <c r="DZV8" s="106"/>
      <c r="DZZ8" s="106"/>
      <c r="EAD8" s="106"/>
      <c r="EAH8" s="106"/>
      <c r="EAL8" s="106"/>
      <c r="EAP8" s="106"/>
      <c r="EAT8" s="106"/>
      <c r="EAX8" s="106"/>
      <c r="EBB8" s="106"/>
      <c r="EBF8" s="106"/>
      <c r="EBJ8" s="106"/>
      <c r="EBN8" s="106"/>
      <c r="EBR8" s="106"/>
      <c r="EBV8" s="106"/>
      <c r="EBZ8" s="106"/>
      <c r="ECD8" s="106"/>
      <c r="ECH8" s="106"/>
      <c r="ECL8" s="106"/>
      <c r="ECP8" s="106"/>
      <c r="ECT8" s="106"/>
      <c r="ECX8" s="106"/>
      <c r="EDB8" s="106"/>
      <c r="EDF8" s="106"/>
      <c r="EDJ8" s="106"/>
      <c r="EDN8" s="106"/>
      <c r="EDR8" s="106"/>
      <c r="EDV8" s="106"/>
      <c r="EDZ8" s="106"/>
      <c r="EED8" s="106"/>
      <c r="EEH8" s="106"/>
      <c r="EEL8" s="106"/>
      <c r="EEP8" s="106"/>
      <c r="EET8" s="106"/>
      <c r="EEX8" s="106"/>
      <c r="EFB8" s="106"/>
      <c r="EFF8" s="106"/>
      <c r="EFJ8" s="106"/>
      <c r="EFN8" s="106"/>
      <c r="EFR8" s="106"/>
      <c r="EFV8" s="106"/>
      <c r="EFZ8" s="106"/>
      <c r="EGD8" s="106"/>
      <c r="EGH8" s="106"/>
      <c r="EGL8" s="106"/>
      <c r="EGP8" s="106"/>
      <c r="EGT8" s="106"/>
      <c r="EGX8" s="106"/>
      <c r="EHB8" s="106"/>
      <c r="EHF8" s="106"/>
      <c r="EHJ8" s="106"/>
      <c r="EHN8" s="106"/>
      <c r="EHR8" s="106"/>
      <c r="EHV8" s="106"/>
      <c r="EHZ8" s="106"/>
      <c r="EID8" s="106"/>
      <c r="EIH8" s="106"/>
      <c r="EIL8" s="106"/>
      <c r="EIP8" s="106"/>
      <c r="EIT8" s="106"/>
      <c r="EIX8" s="106"/>
      <c r="EJB8" s="106"/>
      <c r="EJF8" s="106"/>
      <c r="EJJ8" s="106"/>
      <c r="EJN8" s="106"/>
      <c r="EJR8" s="106"/>
      <c r="EJV8" s="106"/>
      <c r="EJZ8" s="106"/>
      <c r="EKD8" s="106"/>
      <c r="EKH8" s="106"/>
      <c r="EKL8" s="106"/>
      <c r="EKP8" s="106"/>
      <c r="EKT8" s="106"/>
      <c r="EKX8" s="106"/>
      <c r="ELB8" s="106"/>
      <c r="ELF8" s="106"/>
      <c r="ELJ8" s="106"/>
      <c r="ELN8" s="106"/>
      <c r="ELR8" s="106"/>
      <c r="ELV8" s="106"/>
      <c r="ELZ8" s="106"/>
      <c r="EMD8" s="106"/>
      <c r="EMH8" s="106"/>
      <c r="EML8" s="106"/>
      <c r="EMP8" s="106"/>
      <c r="EMT8" s="106"/>
      <c r="EMX8" s="106"/>
      <c r="ENB8" s="106"/>
      <c r="ENF8" s="106"/>
      <c r="ENJ8" s="106"/>
      <c r="ENN8" s="106"/>
      <c r="ENR8" s="106"/>
      <c r="ENV8" s="106"/>
      <c r="ENZ8" s="106"/>
      <c r="EOD8" s="106"/>
      <c r="EOH8" s="106"/>
      <c r="EOL8" s="106"/>
      <c r="EOP8" s="106"/>
      <c r="EOT8" s="106"/>
      <c r="EOX8" s="106"/>
      <c r="EPB8" s="106"/>
      <c r="EPF8" s="106"/>
      <c r="EPJ8" s="106"/>
      <c r="EPN8" s="106"/>
      <c r="EPR8" s="106"/>
      <c r="EPV8" s="106"/>
      <c r="EPZ8" s="106"/>
      <c r="EQD8" s="106"/>
      <c r="EQH8" s="106"/>
      <c r="EQL8" s="106"/>
      <c r="EQP8" s="106"/>
      <c r="EQT8" s="106"/>
      <c r="EQX8" s="106"/>
      <c r="ERB8" s="106"/>
      <c r="ERF8" s="106"/>
      <c r="ERJ8" s="106"/>
      <c r="ERN8" s="106"/>
      <c r="ERR8" s="106"/>
      <c r="ERV8" s="106"/>
      <c r="ERZ8" s="106"/>
      <c r="ESD8" s="106"/>
      <c r="ESH8" s="106"/>
      <c r="ESL8" s="106"/>
      <c r="ESP8" s="106"/>
      <c r="EST8" s="106"/>
      <c r="ESX8" s="106"/>
      <c r="ETB8" s="106"/>
      <c r="ETF8" s="106"/>
      <c r="ETJ8" s="106"/>
      <c r="ETN8" s="106"/>
      <c r="ETR8" s="106"/>
      <c r="ETV8" s="106"/>
      <c r="ETZ8" s="106"/>
      <c r="EUD8" s="106"/>
      <c r="EUH8" s="106"/>
      <c r="EUL8" s="106"/>
      <c r="EUP8" s="106"/>
      <c r="EUT8" s="106"/>
      <c r="EUX8" s="106"/>
      <c r="EVB8" s="106"/>
      <c r="EVF8" s="106"/>
      <c r="EVJ8" s="106"/>
      <c r="EVN8" s="106"/>
      <c r="EVR8" s="106"/>
      <c r="EVV8" s="106"/>
      <c r="EVZ8" s="106"/>
      <c r="EWD8" s="106"/>
      <c r="EWH8" s="106"/>
      <c r="EWL8" s="106"/>
      <c r="EWP8" s="106"/>
      <c r="EWT8" s="106"/>
      <c r="EWX8" s="106"/>
      <c r="EXB8" s="106"/>
      <c r="EXF8" s="106"/>
      <c r="EXJ8" s="106"/>
      <c r="EXN8" s="106"/>
      <c r="EXR8" s="106"/>
      <c r="EXV8" s="106"/>
      <c r="EXZ8" s="106"/>
      <c r="EYD8" s="106"/>
      <c r="EYH8" s="106"/>
      <c r="EYL8" s="106"/>
      <c r="EYP8" s="106"/>
      <c r="EYT8" s="106"/>
      <c r="EYX8" s="106"/>
      <c r="EZB8" s="106"/>
      <c r="EZF8" s="106"/>
      <c r="EZJ8" s="106"/>
      <c r="EZN8" s="106"/>
      <c r="EZR8" s="106"/>
      <c r="EZV8" s="106"/>
      <c r="EZZ8" s="106"/>
      <c r="FAD8" s="106"/>
      <c r="FAH8" s="106"/>
      <c r="FAL8" s="106"/>
      <c r="FAP8" s="106"/>
      <c r="FAT8" s="106"/>
      <c r="FAX8" s="106"/>
      <c r="FBB8" s="106"/>
      <c r="FBF8" s="106"/>
      <c r="FBJ8" s="106"/>
      <c r="FBN8" s="106"/>
      <c r="FBR8" s="106"/>
      <c r="FBV8" s="106"/>
      <c r="FBZ8" s="106"/>
      <c r="FCD8" s="106"/>
      <c r="FCH8" s="106"/>
      <c r="FCL8" s="106"/>
      <c r="FCP8" s="106"/>
      <c r="FCT8" s="106"/>
      <c r="FCX8" s="106"/>
      <c r="FDB8" s="106"/>
      <c r="FDF8" s="106"/>
      <c r="FDJ8" s="106"/>
      <c r="FDN8" s="106"/>
      <c r="FDR8" s="106"/>
      <c r="FDV8" s="106"/>
      <c r="FDZ8" s="106"/>
      <c r="FED8" s="106"/>
      <c r="FEH8" s="106"/>
      <c r="FEL8" s="106"/>
      <c r="FEP8" s="106"/>
      <c r="FET8" s="106"/>
      <c r="FEX8" s="106"/>
      <c r="FFB8" s="106"/>
      <c r="FFF8" s="106"/>
      <c r="FFJ8" s="106"/>
      <c r="FFN8" s="106"/>
      <c r="FFR8" s="106"/>
      <c r="FFV8" s="106"/>
      <c r="FFZ8" s="106"/>
      <c r="FGD8" s="106"/>
      <c r="FGH8" s="106"/>
      <c r="FGL8" s="106"/>
      <c r="FGP8" s="106"/>
      <c r="FGT8" s="106"/>
      <c r="FGX8" s="106"/>
      <c r="FHB8" s="106"/>
      <c r="FHF8" s="106"/>
      <c r="FHJ8" s="106"/>
      <c r="FHN8" s="106"/>
      <c r="FHR8" s="106"/>
      <c r="FHV8" s="106"/>
      <c r="FHZ8" s="106"/>
      <c r="FID8" s="106"/>
      <c r="FIH8" s="106"/>
      <c r="FIL8" s="106"/>
      <c r="FIP8" s="106"/>
      <c r="FIT8" s="106"/>
      <c r="FIX8" s="106"/>
      <c r="FJB8" s="106"/>
      <c r="FJF8" s="106"/>
      <c r="FJJ8" s="106"/>
      <c r="FJN8" s="106"/>
      <c r="FJR8" s="106"/>
      <c r="FJV8" s="106"/>
      <c r="FJZ8" s="106"/>
      <c r="FKD8" s="106"/>
      <c r="FKH8" s="106"/>
      <c r="FKL8" s="106"/>
      <c r="FKP8" s="106"/>
      <c r="FKT8" s="106"/>
      <c r="FKX8" s="106"/>
      <c r="FLB8" s="106"/>
      <c r="FLF8" s="106"/>
      <c r="FLJ8" s="106"/>
      <c r="FLN8" s="106"/>
      <c r="FLR8" s="106"/>
      <c r="FLV8" s="106"/>
      <c r="FLZ8" s="106"/>
      <c r="FMD8" s="106"/>
      <c r="FMH8" s="106"/>
      <c r="FML8" s="106"/>
      <c r="FMP8" s="106"/>
      <c r="FMT8" s="106"/>
      <c r="FMX8" s="106"/>
      <c r="FNB8" s="106"/>
      <c r="FNF8" s="106"/>
      <c r="FNJ8" s="106"/>
      <c r="FNN8" s="106"/>
      <c r="FNR8" s="106"/>
      <c r="FNV8" s="106"/>
      <c r="FNZ8" s="106"/>
      <c r="FOD8" s="106"/>
      <c r="FOH8" s="106"/>
      <c r="FOL8" s="106"/>
      <c r="FOP8" s="106"/>
      <c r="FOT8" s="106"/>
      <c r="FOX8" s="106"/>
      <c r="FPB8" s="106"/>
      <c r="FPF8" s="106"/>
      <c r="FPJ8" s="106"/>
      <c r="FPN8" s="106"/>
      <c r="FPR8" s="106"/>
      <c r="FPV8" s="106"/>
      <c r="FPZ8" s="106"/>
      <c r="FQD8" s="106"/>
      <c r="FQH8" s="106"/>
      <c r="FQL8" s="106"/>
      <c r="FQP8" s="106"/>
      <c r="FQT8" s="106"/>
      <c r="FQX8" s="106"/>
      <c r="FRB8" s="106"/>
      <c r="FRF8" s="106"/>
      <c r="FRJ8" s="106"/>
      <c r="FRN8" s="106"/>
      <c r="FRR8" s="106"/>
      <c r="FRV8" s="106"/>
      <c r="FRZ8" s="106"/>
      <c r="FSD8" s="106"/>
      <c r="FSH8" s="106"/>
      <c r="FSL8" s="106"/>
      <c r="FSP8" s="106"/>
      <c r="FST8" s="106"/>
      <c r="FSX8" s="106"/>
      <c r="FTB8" s="106"/>
      <c r="FTF8" s="106"/>
      <c r="FTJ8" s="106"/>
      <c r="FTN8" s="106"/>
      <c r="FTR8" s="106"/>
      <c r="FTV8" s="106"/>
      <c r="FTZ8" s="106"/>
      <c r="FUD8" s="106"/>
      <c r="FUH8" s="106"/>
      <c r="FUL8" s="106"/>
      <c r="FUP8" s="106"/>
      <c r="FUT8" s="106"/>
      <c r="FUX8" s="106"/>
      <c r="FVB8" s="106"/>
      <c r="FVF8" s="106"/>
      <c r="FVJ8" s="106"/>
      <c r="FVN8" s="106"/>
      <c r="FVR8" s="106"/>
      <c r="FVV8" s="106"/>
      <c r="FVZ8" s="106"/>
      <c r="FWD8" s="106"/>
      <c r="FWH8" s="106"/>
      <c r="FWL8" s="106"/>
      <c r="FWP8" s="106"/>
      <c r="FWT8" s="106"/>
      <c r="FWX8" s="106"/>
      <c r="FXB8" s="106"/>
      <c r="FXF8" s="106"/>
      <c r="FXJ8" s="106"/>
      <c r="FXN8" s="106"/>
      <c r="FXR8" s="106"/>
      <c r="FXV8" s="106"/>
      <c r="FXZ8" s="106"/>
      <c r="FYD8" s="106"/>
      <c r="FYH8" s="106"/>
      <c r="FYL8" s="106"/>
      <c r="FYP8" s="106"/>
      <c r="FYT8" s="106"/>
      <c r="FYX8" s="106"/>
      <c r="FZB8" s="106"/>
      <c r="FZF8" s="106"/>
      <c r="FZJ8" s="106"/>
      <c r="FZN8" s="106"/>
      <c r="FZR8" s="106"/>
      <c r="FZV8" s="106"/>
      <c r="FZZ8" s="106"/>
      <c r="GAD8" s="106"/>
      <c r="GAH8" s="106"/>
      <c r="GAL8" s="106"/>
      <c r="GAP8" s="106"/>
      <c r="GAT8" s="106"/>
      <c r="GAX8" s="106"/>
      <c r="GBB8" s="106"/>
      <c r="GBF8" s="106"/>
      <c r="GBJ8" s="106"/>
      <c r="GBN8" s="106"/>
      <c r="GBR8" s="106"/>
      <c r="GBV8" s="106"/>
      <c r="GBZ8" s="106"/>
      <c r="GCD8" s="106"/>
      <c r="GCH8" s="106"/>
      <c r="GCL8" s="106"/>
      <c r="GCP8" s="106"/>
      <c r="GCT8" s="106"/>
      <c r="GCX8" s="106"/>
      <c r="GDB8" s="106"/>
      <c r="GDF8" s="106"/>
      <c r="GDJ8" s="106"/>
      <c r="GDN8" s="106"/>
      <c r="GDR8" s="106"/>
      <c r="GDV8" s="106"/>
      <c r="GDZ8" s="106"/>
      <c r="GED8" s="106"/>
      <c r="GEH8" s="106"/>
      <c r="GEL8" s="106"/>
      <c r="GEP8" s="106"/>
      <c r="GET8" s="106"/>
      <c r="GEX8" s="106"/>
      <c r="GFB8" s="106"/>
      <c r="GFF8" s="106"/>
      <c r="GFJ8" s="106"/>
      <c r="GFN8" s="106"/>
      <c r="GFR8" s="106"/>
      <c r="GFV8" s="106"/>
      <c r="GFZ8" s="106"/>
      <c r="GGD8" s="106"/>
      <c r="GGH8" s="106"/>
      <c r="GGL8" s="106"/>
      <c r="GGP8" s="106"/>
      <c r="GGT8" s="106"/>
      <c r="GGX8" s="106"/>
      <c r="GHB8" s="106"/>
      <c r="GHF8" s="106"/>
      <c r="GHJ8" s="106"/>
      <c r="GHN8" s="106"/>
      <c r="GHR8" s="106"/>
      <c r="GHV8" s="106"/>
      <c r="GHZ8" s="106"/>
      <c r="GID8" s="106"/>
      <c r="GIH8" s="106"/>
      <c r="GIL8" s="106"/>
      <c r="GIP8" s="106"/>
      <c r="GIT8" s="106"/>
      <c r="GIX8" s="106"/>
      <c r="GJB8" s="106"/>
      <c r="GJF8" s="106"/>
      <c r="GJJ8" s="106"/>
      <c r="GJN8" s="106"/>
      <c r="GJR8" s="106"/>
      <c r="GJV8" s="106"/>
      <c r="GJZ8" s="106"/>
      <c r="GKD8" s="106"/>
      <c r="GKH8" s="106"/>
      <c r="GKL8" s="106"/>
      <c r="GKP8" s="106"/>
      <c r="GKT8" s="106"/>
      <c r="GKX8" s="106"/>
      <c r="GLB8" s="106"/>
      <c r="GLF8" s="106"/>
      <c r="GLJ8" s="106"/>
      <c r="GLN8" s="106"/>
      <c r="GLR8" s="106"/>
      <c r="GLV8" s="106"/>
      <c r="GLZ8" s="106"/>
      <c r="GMD8" s="106"/>
      <c r="GMH8" s="106"/>
      <c r="GML8" s="106"/>
      <c r="GMP8" s="106"/>
      <c r="GMT8" s="106"/>
      <c r="GMX8" s="106"/>
      <c r="GNB8" s="106"/>
      <c r="GNF8" s="106"/>
      <c r="GNJ8" s="106"/>
      <c r="GNN8" s="106"/>
      <c r="GNR8" s="106"/>
      <c r="GNV8" s="106"/>
      <c r="GNZ8" s="106"/>
      <c r="GOD8" s="106"/>
      <c r="GOH8" s="106"/>
      <c r="GOL8" s="106"/>
      <c r="GOP8" s="106"/>
      <c r="GOT8" s="106"/>
      <c r="GOX8" s="106"/>
      <c r="GPB8" s="106"/>
      <c r="GPF8" s="106"/>
      <c r="GPJ8" s="106"/>
      <c r="GPN8" s="106"/>
      <c r="GPR8" s="106"/>
      <c r="GPV8" s="106"/>
      <c r="GPZ8" s="106"/>
      <c r="GQD8" s="106"/>
      <c r="GQH8" s="106"/>
      <c r="GQL8" s="106"/>
      <c r="GQP8" s="106"/>
      <c r="GQT8" s="106"/>
      <c r="GQX8" s="106"/>
      <c r="GRB8" s="106"/>
      <c r="GRF8" s="106"/>
      <c r="GRJ8" s="106"/>
      <c r="GRN8" s="106"/>
      <c r="GRR8" s="106"/>
      <c r="GRV8" s="106"/>
      <c r="GRZ8" s="106"/>
      <c r="GSD8" s="106"/>
      <c r="GSH8" s="106"/>
      <c r="GSL8" s="106"/>
      <c r="GSP8" s="106"/>
      <c r="GST8" s="106"/>
      <c r="GSX8" s="106"/>
      <c r="GTB8" s="106"/>
      <c r="GTF8" s="106"/>
      <c r="GTJ8" s="106"/>
      <c r="GTN8" s="106"/>
      <c r="GTR8" s="106"/>
      <c r="GTV8" s="106"/>
      <c r="GTZ8" s="106"/>
      <c r="GUD8" s="106"/>
      <c r="GUH8" s="106"/>
      <c r="GUL8" s="106"/>
      <c r="GUP8" s="106"/>
      <c r="GUT8" s="106"/>
      <c r="GUX8" s="106"/>
      <c r="GVB8" s="106"/>
      <c r="GVF8" s="106"/>
      <c r="GVJ8" s="106"/>
      <c r="GVN8" s="106"/>
      <c r="GVR8" s="106"/>
      <c r="GVV8" s="106"/>
      <c r="GVZ8" s="106"/>
      <c r="GWD8" s="106"/>
      <c r="GWH8" s="106"/>
      <c r="GWL8" s="106"/>
      <c r="GWP8" s="106"/>
      <c r="GWT8" s="106"/>
      <c r="GWX8" s="106"/>
      <c r="GXB8" s="106"/>
      <c r="GXF8" s="106"/>
      <c r="GXJ8" s="106"/>
      <c r="GXN8" s="106"/>
      <c r="GXR8" s="106"/>
      <c r="GXV8" s="106"/>
      <c r="GXZ8" s="106"/>
      <c r="GYD8" s="106"/>
      <c r="GYH8" s="106"/>
      <c r="GYL8" s="106"/>
      <c r="GYP8" s="106"/>
      <c r="GYT8" s="106"/>
      <c r="GYX8" s="106"/>
      <c r="GZB8" s="106"/>
      <c r="GZF8" s="106"/>
      <c r="GZJ8" s="106"/>
      <c r="GZN8" s="106"/>
      <c r="GZR8" s="106"/>
      <c r="GZV8" s="106"/>
      <c r="GZZ8" s="106"/>
      <c r="HAD8" s="106"/>
      <c r="HAH8" s="106"/>
      <c r="HAL8" s="106"/>
      <c r="HAP8" s="106"/>
      <c r="HAT8" s="106"/>
      <c r="HAX8" s="106"/>
      <c r="HBB8" s="106"/>
      <c r="HBF8" s="106"/>
      <c r="HBJ8" s="106"/>
      <c r="HBN8" s="106"/>
      <c r="HBR8" s="106"/>
      <c r="HBV8" s="106"/>
      <c r="HBZ8" s="106"/>
      <c r="HCD8" s="106"/>
      <c r="HCH8" s="106"/>
      <c r="HCL8" s="106"/>
      <c r="HCP8" s="106"/>
      <c r="HCT8" s="106"/>
      <c r="HCX8" s="106"/>
      <c r="HDB8" s="106"/>
      <c r="HDF8" s="106"/>
      <c r="HDJ8" s="106"/>
      <c r="HDN8" s="106"/>
      <c r="HDR8" s="106"/>
      <c r="HDV8" s="106"/>
      <c r="HDZ8" s="106"/>
      <c r="HED8" s="106"/>
      <c r="HEH8" s="106"/>
      <c r="HEL8" s="106"/>
      <c r="HEP8" s="106"/>
      <c r="HET8" s="106"/>
      <c r="HEX8" s="106"/>
      <c r="HFB8" s="106"/>
      <c r="HFF8" s="106"/>
      <c r="HFJ8" s="106"/>
      <c r="HFN8" s="106"/>
      <c r="HFR8" s="106"/>
      <c r="HFV8" s="106"/>
      <c r="HFZ8" s="106"/>
      <c r="HGD8" s="106"/>
      <c r="HGH8" s="106"/>
      <c r="HGL8" s="106"/>
      <c r="HGP8" s="106"/>
      <c r="HGT8" s="106"/>
      <c r="HGX8" s="106"/>
      <c r="HHB8" s="106"/>
      <c r="HHF8" s="106"/>
      <c r="HHJ8" s="106"/>
      <c r="HHN8" s="106"/>
      <c r="HHR8" s="106"/>
      <c r="HHV8" s="106"/>
      <c r="HHZ8" s="106"/>
      <c r="HID8" s="106"/>
      <c r="HIH8" s="106"/>
      <c r="HIL8" s="106"/>
      <c r="HIP8" s="106"/>
      <c r="HIT8" s="106"/>
      <c r="HIX8" s="106"/>
      <c r="HJB8" s="106"/>
      <c r="HJF8" s="106"/>
      <c r="HJJ8" s="106"/>
      <c r="HJN8" s="106"/>
      <c r="HJR8" s="106"/>
      <c r="HJV8" s="106"/>
      <c r="HJZ8" s="106"/>
      <c r="HKD8" s="106"/>
      <c r="HKH8" s="106"/>
      <c r="HKL8" s="106"/>
      <c r="HKP8" s="106"/>
      <c r="HKT8" s="106"/>
      <c r="HKX8" s="106"/>
      <c r="HLB8" s="106"/>
      <c r="HLF8" s="106"/>
      <c r="HLJ8" s="106"/>
      <c r="HLN8" s="106"/>
      <c r="HLR8" s="106"/>
      <c r="HLV8" s="106"/>
      <c r="HLZ8" s="106"/>
      <c r="HMD8" s="106"/>
      <c r="HMH8" s="106"/>
      <c r="HML8" s="106"/>
      <c r="HMP8" s="106"/>
      <c r="HMT8" s="106"/>
      <c r="HMX8" s="106"/>
      <c r="HNB8" s="106"/>
      <c r="HNF8" s="106"/>
      <c r="HNJ8" s="106"/>
      <c r="HNN8" s="106"/>
      <c r="HNR8" s="106"/>
      <c r="HNV8" s="106"/>
      <c r="HNZ8" s="106"/>
      <c r="HOD8" s="106"/>
      <c r="HOH8" s="106"/>
      <c r="HOL8" s="106"/>
      <c r="HOP8" s="106"/>
      <c r="HOT8" s="106"/>
      <c r="HOX8" s="106"/>
      <c r="HPB8" s="106"/>
      <c r="HPF8" s="106"/>
      <c r="HPJ8" s="106"/>
      <c r="HPN8" s="106"/>
      <c r="HPR8" s="106"/>
      <c r="HPV8" s="106"/>
      <c r="HPZ8" s="106"/>
      <c r="HQD8" s="106"/>
      <c r="HQH8" s="106"/>
      <c r="HQL8" s="106"/>
      <c r="HQP8" s="106"/>
      <c r="HQT8" s="106"/>
      <c r="HQX8" s="106"/>
      <c r="HRB8" s="106"/>
      <c r="HRF8" s="106"/>
      <c r="HRJ8" s="106"/>
      <c r="HRN8" s="106"/>
      <c r="HRR8" s="106"/>
      <c r="HRV8" s="106"/>
      <c r="HRZ8" s="106"/>
      <c r="HSD8" s="106"/>
      <c r="HSH8" s="106"/>
      <c r="HSL8" s="106"/>
      <c r="HSP8" s="106"/>
      <c r="HST8" s="106"/>
      <c r="HSX8" s="106"/>
      <c r="HTB8" s="106"/>
      <c r="HTF8" s="106"/>
      <c r="HTJ8" s="106"/>
      <c r="HTN8" s="106"/>
      <c r="HTR8" s="106"/>
      <c r="HTV8" s="106"/>
      <c r="HTZ8" s="106"/>
      <c r="HUD8" s="106"/>
      <c r="HUH8" s="106"/>
      <c r="HUL8" s="106"/>
      <c r="HUP8" s="106"/>
      <c r="HUT8" s="106"/>
      <c r="HUX8" s="106"/>
      <c r="HVB8" s="106"/>
      <c r="HVF8" s="106"/>
      <c r="HVJ8" s="106"/>
      <c r="HVN8" s="106"/>
      <c r="HVR8" s="106"/>
      <c r="HVV8" s="106"/>
      <c r="HVZ8" s="106"/>
      <c r="HWD8" s="106"/>
      <c r="HWH8" s="106"/>
      <c r="HWL8" s="106"/>
      <c r="HWP8" s="106"/>
      <c r="HWT8" s="106"/>
      <c r="HWX8" s="106"/>
      <c r="HXB8" s="106"/>
      <c r="HXF8" s="106"/>
      <c r="HXJ8" s="106"/>
      <c r="HXN8" s="106"/>
      <c r="HXR8" s="106"/>
      <c r="HXV8" s="106"/>
      <c r="HXZ8" s="106"/>
      <c r="HYD8" s="106"/>
      <c r="HYH8" s="106"/>
      <c r="HYL8" s="106"/>
      <c r="HYP8" s="106"/>
      <c r="HYT8" s="106"/>
      <c r="HYX8" s="106"/>
      <c r="HZB8" s="106"/>
      <c r="HZF8" s="106"/>
      <c r="HZJ8" s="106"/>
      <c r="HZN8" s="106"/>
      <c r="HZR8" s="106"/>
      <c r="HZV8" s="106"/>
      <c r="HZZ8" s="106"/>
      <c r="IAD8" s="106"/>
      <c r="IAH8" s="106"/>
      <c r="IAL8" s="106"/>
      <c r="IAP8" s="106"/>
      <c r="IAT8" s="106"/>
      <c r="IAX8" s="106"/>
      <c r="IBB8" s="106"/>
      <c r="IBF8" s="106"/>
      <c r="IBJ8" s="106"/>
      <c r="IBN8" s="106"/>
      <c r="IBR8" s="106"/>
      <c r="IBV8" s="106"/>
      <c r="IBZ8" s="106"/>
      <c r="ICD8" s="106"/>
      <c r="ICH8" s="106"/>
      <c r="ICL8" s="106"/>
      <c r="ICP8" s="106"/>
      <c r="ICT8" s="106"/>
      <c r="ICX8" s="106"/>
      <c r="IDB8" s="106"/>
      <c r="IDF8" s="106"/>
      <c r="IDJ8" s="106"/>
      <c r="IDN8" s="106"/>
      <c r="IDR8" s="106"/>
      <c r="IDV8" s="106"/>
      <c r="IDZ8" s="106"/>
      <c r="IED8" s="106"/>
      <c r="IEH8" s="106"/>
      <c r="IEL8" s="106"/>
      <c r="IEP8" s="106"/>
      <c r="IET8" s="106"/>
      <c r="IEX8" s="106"/>
      <c r="IFB8" s="106"/>
      <c r="IFF8" s="106"/>
      <c r="IFJ8" s="106"/>
      <c r="IFN8" s="106"/>
      <c r="IFR8" s="106"/>
      <c r="IFV8" s="106"/>
      <c r="IFZ8" s="106"/>
      <c r="IGD8" s="106"/>
      <c r="IGH8" s="106"/>
      <c r="IGL8" s="106"/>
      <c r="IGP8" s="106"/>
      <c r="IGT8" s="106"/>
      <c r="IGX8" s="106"/>
      <c r="IHB8" s="106"/>
      <c r="IHF8" s="106"/>
      <c r="IHJ8" s="106"/>
      <c r="IHN8" s="106"/>
      <c r="IHR8" s="106"/>
      <c r="IHV8" s="106"/>
      <c r="IHZ8" s="106"/>
      <c r="IID8" s="106"/>
      <c r="IIH8" s="106"/>
      <c r="IIL8" s="106"/>
      <c r="IIP8" s="106"/>
      <c r="IIT8" s="106"/>
      <c r="IIX8" s="106"/>
      <c r="IJB8" s="106"/>
      <c r="IJF8" s="106"/>
      <c r="IJJ8" s="106"/>
      <c r="IJN8" s="106"/>
      <c r="IJR8" s="106"/>
      <c r="IJV8" s="106"/>
      <c r="IJZ8" s="106"/>
      <c r="IKD8" s="106"/>
      <c r="IKH8" s="106"/>
      <c r="IKL8" s="106"/>
      <c r="IKP8" s="106"/>
      <c r="IKT8" s="106"/>
      <c r="IKX8" s="106"/>
      <c r="ILB8" s="106"/>
      <c r="ILF8" s="106"/>
      <c r="ILJ8" s="106"/>
      <c r="ILN8" s="106"/>
      <c r="ILR8" s="106"/>
      <c r="ILV8" s="106"/>
      <c r="ILZ8" s="106"/>
      <c r="IMD8" s="106"/>
      <c r="IMH8" s="106"/>
      <c r="IML8" s="106"/>
      <c r="IMP8" s="106"/>
      <c r="IMT8" s="106"/>
      <c r="IMX8" s="106"/>
      <c r="INB8" s="106"/>
      <c r="INF8" s="106"/>
      <c r="INJ8" s="106"/>
      <c r="INN8" s="106"/>
      <c r="INR8" s="106"/>
      <c r="INV8" s="106"/>
      <c r="INZ8" s="106"/>
      <c r="IOD8" s="106"/>
      <c r="IOH8" s="106"/>
      <c r="IOL8" s="106"/>
      <c r="IOP8" s="106"/>
      <c r="IOT8" s="106"/>
      <c r="IOX8" s="106"/>
      <c r="IPB8" s="106"/>
      <c r="IPF8" s="106"/>
      <c r="IPJ8" s="106"/>
      <c r="IPN8" s="106"/>
      <c r="IPR8" s="106"/>
      <c r="IPV8" s="106"/>
      <c r="IPZ8" s="106"/>
      <c r="IQD8" s="106"/>
      <c r="IQH8" s="106"/>
      <c r="IQL8" s="106"/>
      <c r="IQP8" s="106"/>
      <c r="IQT8" s="106"/>
      <c r="IQX8" s="106"/>
      <c r="IRB8" s="106"/>
      <c r="IRF8" s="106"/>
      <c r="IRJ8" s="106"/>
      <c r="IRN8" s="106"/>
      <c r="IRR8" s="106"/>
      <c r="IRV8" s="106"/>
      <c r="IRZ8" s="106"/>
      <c r="ISD8" s="106"/>
      <c r="ISH8" s="106"/>
      <c r="ISL8" s="106"/>
      <c r="ISP8" s="106"/>
      <c r="IST8" s="106"/>
      <c r="ISX8" s="106"/>
      <c r="ITB8" s="106"/>
      <c r="ITF8" s="106"/>
      <c r="ITJ8" s="106"/>
      <c r="ITN8" s="106"/>
      <c r="ITR8" s="106"/>
      <c r="ITV8" s="106"/>
      <c r="ITZ8" s="106"/>
      <c r="IUD8" s="106"/>
      <c r="IUH8" s="106"/>
      <c r="IUL8" s="106"/>
      <c r="IUP8" s="106"/>
      <c r="IUT8" s="106"/>
      <c r="IUX8" s="106"/>
      <c r="IVB8" s="106"/>
      <c r="IVF8" s="106"/>
      <c r="IVJ8" s="106"/>
      <c r="IVN8" s="106"/>
      <c r="IVR8" s="106"/>
      <c r="IVV8" s="106"/>
      <c r="IVZ8" s="106"/>
      <c r="IWD8" s="106"/>
      <c r="IWH8" s="106"/>
      <c r="IWL8" s="106"/>
      <c r="IWP8" s="106"/>
      <c r="IWT8" s="106"/>
      <c r="IWX8" s="106"/>
      <c r="IXB8" s="106"/>
      <c r="IXF8" s="106"/>
      <c r="IXJ8" s="106"/>
      <c r="IXN8" s="106"/>
      <c r="IXR8" s="106"/>
      <c r="IXV8" s="106"/>
      <c r="IXZ8" s="106"/>
      <c r="IYD8" s="106"/>
      <c r="IYH8" s="106"/>
      <c r="IYL8" s="106"/>
      <c r="IYP8" s="106"/>
      <c r="IYT8" s="106"/>
      <c r="IYX8" s="106"/>
      <c r="IZB8" s="106"/>
      <c r="IZF8" s="106"/>
      <c r="IZJ8" s="106"/>
      <c r="IZN8" s="106"/>
      <c r="IZR8" s="106"/>
      <c r="IZV8" s="106"/>
      <c r="IZZ8" s="106"/>
      <c r="JAD8" s="106"/>
      <c r="JAH8" s="106"/>
      <c r="JAL8" s="106"/>
      <c r="JAP8" s="106"/>
      <c r="JAT8" s="106"/>
      <c r="JAX8" s="106"/>
      <c r="JBB8" s="106"/>
      <c r="JBF8" s="106"/>
      <c r="JBJ8" s="106"/>
      <c r="JBN8" s="106"/>
      <c r="JBR8" s="106"/>
      <c r="JBV8" s="106"/>
      <c r="JBZ8" s="106"/>
      <c r="JCD8" s="106"/>
      <c r="JCH8" s="106"/>
      <c r="JCL8" s="106"/>
      <c r="JCP8" s="106"/>
      <c r="JCT8" s="106"/>
      <c r="JCX8" s="106"/>
      <c r="JDB8" s="106"/>
      <c r="JDF8" s="106"/>
      <c r="JDJ8" s="106"/>
      <c r="JDN8" s="106"/>
      <c r="JDR8" s="106"/>
      <c r="JDV8" s="106"/>
      <c r="JDZ8" s="106"/>
      <c r="JED8" s="106"/>
      <c r="JEH8" s="106"/>
      <c r="JEL8" s="106"/>
      <c r="JEP8" s="106"/>
      <c r="JET8" s="106"/>
      <c r="JEX8" s="106"/>
      <c r="JFB8" s="106"/>
      <c r="JFF8" s="106"/>
      <c r="JFJ8" s="106"/>
      <c r="JFN8" s="106"/>
      <c r="JFR8" s="106"/>
      <c r="JFV8" s="106"/>
      <c r="JFZ8" s="106"/>
      <c r="JGD8" s="106"/>
      <c r="JGH8" s="106"/>
      <c r="JGL8" s="106"/>
      <c r="JGP8" s="106"/>
      <c r="JGT8" s="106"/>
      <c r="JGX8" s="106"/>
      <c r="JHB8" s="106"/>
      <c r="JHF8" s="106"/>
      <c r="JHJ8" s="106"/>
      <c r="JHN8" s="106"/>
      <c r="JHR8" s="106"/>
      <c r="JHV8" s="106"/>
      <c r="JHZ8" s="106"/>
      <c r="JID8" s="106"/>
      <c r="JIH8" s="106"/>
      <c r="JIL8" s="106"/>
      <c r="JIP8" s="106"/>
      <c r="JIT8" s="106"/>
      <c r="JIX8" s="106"/>
      <c r="JJB8" s="106"/>
      <c r="JJF8" s="106"/>
      <c r="JJJ8" s="106"/>
      <c r="JJN8" s="106"/>
      <c r="JJR8" s="106"/>
      <c r="JJV8" s="106"/>
      <c r="JJZ8" s="106"/>
      <c r="JKD8" s="106"/>
      <c r="JKH8" s="106"/>
      <c r="JKL8" s="106"/>
      <c r="JKP8" s="106"/>
      <c r="JKT8" s="106"/>
      <c r="JKX8" s="106"/>
      <c r="JLB8" s="106"/>
      <c r="JLF8" s="106"/>
      <c r="JLJ8" s="106"/>
      <c r="JLN8" s="106"/>
      <c r="JLR8" s="106"/>
      <c r="JLV8" s="106"/>
      <c r="JLZ8" s="106"/>
      <c r="JMD8" s="106"/>
      <c r="JMH8" s="106"/>
      <c r="JML8" s="106"/>
      <c r="JMP8" s="106"/>
      <c r="JMT8" s="106"/>
      <c r="JMX8" s="106"/>
      <c r="JNB8" s="106"/>
      <c r="JNF8" s="106"/>
      <c r="JNJ8" s="106"/>
      <c r="JNN8" s="106"/>
      <c r="JNR8" s="106"/>
      <c r="JNV8" s="106"/>
      <c r="JNZ8" s="106"/>
      <c r="JOD8" s="106"/>
      <c r="JOH8" s="106"/>
      <c r="JOL8" s="106"/>
      <c r="JOP8" s="106"/>
      <c r="JOT8" s="106"/>
      <c r="JOX8" s="106"/>
      <c r="JPB8" s="106"/>
      <c r="JPF8" s="106"/>
      <c r="JPJ8" s="106"/>
      <c r="JPN8" s="106"/>
      <c r="JPR8" s="106"/>
      <c r="JPV8" s="106"/>
      <c r="JPZ8" s="106"/>
      <c r="JQD8" s="106"/>
      <c r="JQH8" s="106"/>
      <c r="JQL8" s="106"/>
      <c r="JQP8" s="106"/>
      <c r="JQT8" s="106"/>
      <c r="JQX8" s="106"/>
      <c r="JRB8" s="106"/>
      <c r="JRF8" s="106"/>
      <c r="JRJ8" s="106"/>
      <c r="JRN8" s="106"/>
      <c r="JRR8" s="106"/>
      <c r="JRV8" s="106"/>
      <c r="JRZ8" s="106"/>
      <c r="JSD8" s="106"/>
      <c r="JSH8" s="106"/>
      <c r="JSL8" s="106"/>
      <c r="JSP8" s="106"/>
      <c r="JST8" s="106"/>
      <c r="JSX8" s="106"/>
      <c r="JTB8" s="106"/>
      <c r="JTF8" s="106"/>
      <c r="JTJ8" s="106"/>
      <c r="JTN8" s="106"/>
      <c r="JTR8" s="106"/>
      <c r="JTV8" s="106"/>
      <c r="JTZ8" s="106"/>
      <c r="JUD8" s="106"/>
      <c r="JUH8" s="106"/>
      <c r="JUL8" s="106"/>
      <c r="JUP8" s="106"/>
      <c r="JUT8" s="106"/>
      <c r="JUX8" s="106"/>
      <c r="JVB8" s="106"/>
      <c r="JVF8" s="106"/>
      <c r="JVJ8" s="106"/>
      <c r="JVN8" s="106"/>
      <c r="JVR8" s="106"/>
      <c r="JVV8" s="106"/>
      <c r="JVZ8" s="106"/>
      <c r="JWD8" s="106"/>
      <c r="JWH8" s="106"/>
      <c r="JWL8" s="106"/>
      <c r="JWP8" s="106"/>
      <c r="JWT8" s="106"/>
      <c r="JWX8" s="106"/>
      <c r="JXB8" s="106"/>
      <c r="JXF8" s="106"/>
      <c r="JXJ8" s="106"/>
      <c r="JXN8" s="106"/>
      <c r="JXR8" s="106"/>
      <c r="JXV8" s="106"/>
      <c r="JXZ8" s="106"/>
      <c r="JYD8" s="106"/>
      <c r="JYH8" s="106"/>
      <c r="JYL8" s="106"/>
      <c r="JYP8" s="106"/>
      <c r="JYT8" s="106"/>
      <c r="JYX8" s="106"/>
      <c r="JZB8" s="106"/>
      <c r="JZF8" s="106"/>
      <c r="JZJ8" s="106"/>
      <c r="JZN8" s="106"/>
      <c r="JZR8" s="106"/>
      <c r="JZV8" s="106"/>
      <c r="JZZ8" s="106"/>
      <c r="KAD8" s="106"/>
      <c r="KAH8" s="106"/>
      <c r="KAL8" s="106"/>
      <c r="KAP8" s="106"/>
      <c r="KAT8" s="106"/>
      <c r="KAX8" s="106"/>
      <c r="KBB8" s="106"/>
      <c r="KBF8" s="106"/>
      <c r="KBJ8" s="106"/>
      <c r="KBN8" s="106"/>
      <c r="KBR8" s="106"/>
      <c r="KBV8" s="106"/>
      <c r="KBZ8" s="106"/>
      <c r="KCD8" s="106"/>
      <c r="KCH8" s="106"/>
      <c r="KCL8" s="106"/>
      <c r="KCP8" s="106"/>
      <c r="KCT8" s="106"/>
      <c r="KCX8" s="106"/>
      <c r="KDB8" s="106"/>
      <c r="KDF8" s="106"/>
      <c r="KDJ8" s="106"/>
      <c r="KDN8" s="106"/>
      <c r="KDR8" s="106"/>
      <c r="KDV8" s="106"/>
      <c r="KDZ8" s="106"/>
      <c r="KED8" s="106"/>
      <c r="KEH8" s="106"/>
      <c r="KEL8" s="106"/>
      <c r="KEP8" s="106"/>
      <c r="KET8" s="106"/>
      <c r="KEX8" s="106"/>
      <c r="KFB8" s="106"/>
      <c r="KFF8" s="106"/>
      <c r="KFJ8" s="106"/>
      <c r="KFN8" s="106"/>
      <c r="KFR8" s="106"/>
      <c r="KFV8" s="106"/>
      <c r="KFZ8" s="106"/>
      <c r="KGD8" s="106"/>
      <c r="KGH8" s="106"/>
      <c r="KGL8" s="106"/>
      <c r="KGP8" s="106"/>
      <c r="KGT8" s="106"/>
      <c r="KGX8" s="106"/>
      <c r="KHB8" s="106"/>
      <c r="KHF8" s="106"/>
      <c r="KHJ8" s="106"/>
      <c r="KHN8" s="106"/>
      <c r="KHR8" s="106"/>
      <c r="KHV8" s="106"/>
      <c r="KHZ8" s="106"/>
      <c r="KID8" s="106"/>
      <c r="KIH8" s="106"/>
      <c r="KIL8" s="106"/>
      <c r="KIP8" s="106"/>
      <c r="KIT8" s="106"/>
      <c r="KIX8" s="106"/>
      <c r="KJB8" s="106"/>
      <c r="KJF8" s="106"/>
      <c r="KJJ8" s="106"/>
      <c r="KJN8" s="106"/>
      <c r="KJR8" s="106"/>
      <c r="KJV8" s="106"/>
      <c r="KJZ8" s="106"/>
      <c r="KKD8" s="106"/>
      <c r="KKH8" s="106"/>
      <c r="KKL8" s="106"/>
      <c r="KKP8" s="106"/>
      <c r="KKT8" s="106"/>
      <c r="KKX8" s="106"/>
      <c r="KLB8" s="106"/>
      <c r="KLF8" s="106"/>
      <c r="KLJ8" s="106"/>
      <c r="KLN8" s="106"/>
      <c r="KLR8" s="106"/>
      <c r="KLV8" s="106"/>
      <c r="KLZ8" s="106"/>
      <c r="KMD8" s="106"/>
      <c r="KMH8" s="106"/>
      <c r="KML8" s="106"/>
      <c r="KMP8" s="106"/>
      <c r="KMT8" s="106"/>
      <c r="KMX8" s="106"/>
      <c r="KNB8" s="106"/>
      <c r="KNF8" s="106"/>
      <c r="KNJ8" s="106"/>
      <c r="KNN8" s="106"/>
      <c r="KNR8" s="106"/>
      <c r="KNV8" s="106"/>
      <c r="KNZ8" s="106"/>
      <c r="KOD8" s="106"/>
      <c r="KOH8" s="106"/>
      <c r="KOL8" s="106"/>
      <c r="KOP8" s="106"/>
      <c r="KOT8" s="106"/>
      <c r="KOX8" s="106"/>
      <c r="KPB8" s="106"/>
      <c r="KPF8" s="106"/>
      <c r="KPJ8" s="106"/>
      <c r="KPN8" s="106"/>
      <c r="KPR8" s="106"/>
      <c r="KPV8" s="106"/>
      <c r="KPZ8" s="106"/>
      <c r="KQD8" s="106"/>
      <c r="KQH8" s="106"/>
      <c r="KQL8" s="106"/>
      <c r="KQP8" s="106"/>
      <c r="KQT8" s="106"/>
      <c r="KQX8" s="106"/>
      <c r="KRB8" s="106"/>
      <c r="KRF8" s="106"/>
      <c r="KRJ8" s="106"/>
      <c r="KRN8" s="106"/>
      <c r="KRR8" s="106"/>
      <c r="KRV8" s="106"/>
      <c r="KRZ8" s="106"/>
      <c r="KSD8" s="106"/>
      <c r="KSH8" s="106"/>
      <c r="KSL8" s="106"/>
      <c r="KSP8" s="106"/>
      <c r="KST8" s="106"/>
      <c r="KSX8" s="106"/>
      <c r="KTB8" s="106"/>
      <c r="KTF8" s="106"/>
      <c r="KTJ8" s="106"/>
      <c r="KTN8" s="106"/>
      <c r="KTR8" s="106"/>
      <c r="KTV8" s="106"/>
      <c r="KTZ8" s="106"/>
      <c r="KUD8" s="106"/>
      <c r="KUH8" s="106"/>
      <c r="KUL8" s="106"/>
      <c r="KUP8" s="106"/>
      <c r="KUT8" s="106"/>
      <c r="KUX8" s="106"/>
      <c r="KVB8" s="106"/>
      <c r="KVF8" s="106"/>
      <c r="KVJ8" s="106"/>
      <c r="KVN8" s="106"/>
      <c r="KVR8" s="106"/>
      <c r="KVV8" s="106"/>
      <c r="KVZ8" s="106"/>
      <c r="KWD8" s="106"/>
      <c r="KWH8" s="106"/>
      <c r="KWL8" s="106"/>
      <c r="KWP8" s="106"/>
      <c r="KWT8" s="106"/>
      <c r="KWX8" s="106"/>
      <c r="KXB8" s="106"/>
      <c r="KXF8" s="106"/>
      <c r="KXJ8" s="106"/>
      <c r="KXN8" s="106"/>
      <c r="KXR8" s="106"/>
      <c r="KXV8" s="106"/>
      <c r="KXZ8" s="106"/>
      <c r="KYD8" s="106"/>
      <c r="KYH8" s="106"/>
      <c r="KYL8" s="106"/>
      <c r="KYP8" s="106"/>
      <c r="KYT8" s="106"/>
      <c r="KYX8" s="106"/>
      <c r="KZB8" s="106"/>
      <c r="KZF8" s="106"/>
      <c r="KZJ8" s="106"/>
      <c r="KZN8" s="106"/>
      <c r="KZR8" s="106"/>
      <c r="KZV8" s="106"/>
      <c r="KZZ8" s="106"/>
      <c r="LAD8" s="106"/>
      <c r="LAH8" s="106"/>
      <c r="LAL8" s="106"/>
      <c r="LAP8" s="106"/>
      <c r="LAT8" s="106"/>
      <c r="LAX8" s="106"/>
      <c r="LBB8" s="106"/>
      <c r="LBF8" s="106"/>
      <c r="LBJ8" s="106"/>
      <c r="LBN8" s="106"/>
      <c r="LBR8" s="106"/>
      <c r="LBV8" s="106"/>
      <c r="LBZ8" s="106"/>
      <c r="LCD8" s="106"/>
      <c r="LCH8" s="106"/>
      <c r="LCL8" s="106"/>
      <c r="LCP8" s="106"/>
      <c r="LCT8" s="106"/>
      <c r="LCX8" s="106"/>
      <c r="LDB8" s="106"/>
      <c r="LDF8" s="106"/>
      <c r="LDJ8" s="106"/>
      <c r="LDN8" s="106"/>
      <c r="LDR8" s="106"/>
      <c r="LDV8" s="106"/>
      <c r="LDZ8" s="106"/>
      <c r="LED8" s="106"/>
      <c r="LEH8" s="106"/>
      <c r="LEL8" s="106"/>
      <c r="LEP8" s="106"/>
      <c r="LET8" s="106"/>
      <c r="LEX8" s="106"/>
      <c r="LFB8" s="106"/>
      <c r="LFF8" s="106"/>
      <c r="LFJ8" s="106"/>
      <c r="LFN8" s="106"/>
      <c r="LFR8" s="106"/>
      <c r="LFV8" s="106"/>
      <c r="LFZ8" s="106"/>
      <c r="LGD8" s="106"/>
      <c r="LGH8" s="106"/>
      <c r="LGL8" s="106"/>
      <c r="LGP8" s="106"/>
      <c r="LGT8" s="106"/>
      <c r="LGX8" s="106"/>
      <c r="LHB8" s="106"/>
      <c r="LHF8" s="106"/>
      <c r="LHJ8" s="106"/>
      <c r="LHN8" s="106"/>
      <c r="LHR8" s="106"/>
      <c r="LHV8" s="106"/>
      <c r="LHZ8" s="106"/>
      <c r="LID8" s="106"/>
      <c r="LIH8" s="106"/>
      <c r="LIL8" s="106"/>
      <c r="LIP8" s="106"/>
      <c r="LIT8" s="106"/>
      <c r="LIX8" s="106"/>
      <c r="LJB8" s="106"/>
      <c r="LJF8" s="106"/>
      <c r="LJJ8" s="106"/>
      <c r="LJN8" s="106"/>
      <c r="LJR8" s="106"/>
      <c r="LJV8" s="106"/>
      <c r="LJZ8" s="106"/>
      <c r="LKD8" s="106"/>
      <c r="LKH8" s="106"/>
      <c r="LKL8" s="106"/>
      <c r="LKP8" s="106"/>
      <c r="LKT8" s="106"/>
      <c r="LKX8" s="106"/>
      <c r="LLB8" s="106"/>
      <c r="LLF8" s="106"/>
      <c r="LLJ8" s="106"/>
      <c r="LLN8" s="106"/>
      <c r="LLR8" s="106"/>
      <c r="LLV8" s="106"/>
      <c r="LLZ8" s="106"/>
      <c r="LMD8" s="106"/>
      <c r="LMH8" s="106"/>
      <c r="LML8" s="106"/>
      <c r="LMP8" s="106"/>
      <c r="LMT8" s="106"/>
      <c r="LMX8" s="106"/>
      <c r="LNB8" s="106"/>
      <c r="LNF8" s="106"/>
      <c r="LNJ8" s="106"/>
      <c r="LNN8" s="106"/>
      <c r="LNR8" s="106"/>
      <c r="LNV8" s="106"/>
      <c r="LNZ8" s="106"/>
      <c r="LOD8" s="106"/>
      <c r="LOH8" s="106"/>
      <c r="LOL8" s="106"/>
      <c r="LOP8" s="106"/>
      <c r="LOT8" s="106"/>
      <c r="LOX8" s="106"/>
      <c r="LPB8" s="106"/>
      <c r="LPF8" s="106"/>
      <c r="LPJ8" s="106"/>
      <c r="LPN8" s="106"/>
      <c r="LPR8" s="106"/>
      <c r="LPV8" s="106"/>
      <c r="LPZ8" s="106"/>
      <c r="LQD8" s="106"/>
      <c r="LQH8" s="106"/>
      <c r="LQL8" s="106"/>
      <c r="LQP8" s="106"/>
      <c r="LQT8" s="106"/>
      <c r="LQX8" s="106"/>
      <c r="LRB8" s="106"/>
      <c r="LRF8" s="106"/>
      <c r="LRJ8" s="106"/>
      <c r="LRN8" s="106"/>
      <c r="LRR8" s="106"/>
      <c r="LRV8" s="106"/>
      <c r="LRZ8" s="106"/>
      <c r="LSD8" s="106"/>
      <c r="LSH8" s="106"/>
      <c r="LSL8" s="106"/>
      <c r="LSP8" s="106"/>
      <c r="LST8" s="106"/>
      <c r="LSX8" s="106"/>
      <c r="LTB8" s="106"/>
      <c r="LTF8" s="106"/>
      <c r="LTJ8" s="106"/>
      <c r="LTN8" s="106"/>
      <c r="LTR8" s="106"/>
      <c r="LTV8" s="106"/>
      <c r="LTZ8" s="106"/>
      <c r="LUD8" s="106"/>
      <c r="LUH8" s="106"/>
      <c r="LUL8" s="106"/>
      <c r="LUP8" s="106"/>
      <c r="LUT8" s="106"/>
      <c r="LUX8" s="106"/>
      <c r="LVB8" s="106"/>
      <c r="LVF8" s="106"/>
      <c r="LVJ8" s="106"/>
      <c r="LVN8" s="106"/>
      <c r="LVR8" s="106"/>
      <c r="LVV8" s="106"/>
      <c r="LVZ8" s="106"/>
      <c r="LWD8" s="106"/>
      <c r="LWH8" s="106"/>
      <c r="LWL8" s="106"/>
      <c r="LWP8" s="106"/>
      <c r="LWT8" s="106"/>
      <c r="LWX8" s="106"/>
      <c r="LXB8" s="106"/>
      <c r="LXF8" s="106"/>
      <c r="LXJ8" s="106"/>
      <c r="LXN8" s="106"/>
      <c r="LXR8" s="106"/>
      <c r="LXV8" s="106"/>
      <c r="LXZ8" s="106"/>
      <c r="LYD8" s="106"/>
      <c r="LYH8" s="106"/>
      <c r="LYL8" s="106"/>
      <c r="LYP8" s="106"/>
      <c r="LYT8" s="106"/>
      <c r="LYX8" s="106"/>
      <c r="LZB8" s="106"/>
      <c r="LZF8" s="106"/>
      <c r="LZJ8" s="106"/>
      <c r="LZN8" s="106"/>
      <c r="LZR8" s="106"/>
      <c r="LZV8" s="106"/>
      <c r="LZZ8" s="106"/>
      <c r="MAD8" s="106"/>
      <c r="MAH8" s="106"/>
      <c r="MAL8" s="106"/>
      <c r="MAP8" s="106"/>
      <c r="MAT8" s="106"/>
      <c r="MAX8" s="106"/>
      <c r="MBB8" s="106"/>
      <c r="MBF8" s="106"/>
      <c r="MBJ8" s="106"/>
      <c r="MBN8" s="106"/>
      <c r="MBR8" s="106"/>
      <c r="MBV8" s="106"/>
      <c r="MBZ8" s="106"/>
      <c r="MCD8" s="106"/>
      <c r="MCH8" s="106"/>
      <c r="MCL8" s="106"/>
      <c r="MCP8" s="106"/>
      <c r="MCT8" s="106"/>
      <c r="MCX8" s="106"/>
      <c r="MDB8" s="106"/>
      <c r="MDF8" s="106"/>
      <c r="MDJ8" s="106"/>
      <c r="MDN8" s="106"/>
      <c r="MDR8" s="106"/>
      <c r="MDV8" s="106"/>
      <c r="MDZ8" s="106"/>
      <c r="MED8" s="106"/>
      <c r="MEH8" s="106"/>
      <c r="MEL8" s="106"/>
      <c r="MEP8" s="106"/>
      <c r="MET8" s="106"/>
      <c r="MEX8" s="106"/>
      <c r="MFB8" s="106"/>
      <c r="MFF8" s="106"/>
      <c r="MFJ8" s="106"/>
      <c r="MFN8" s="106"/>
      <c r="MFR8" s="106"/>
      <c r="MFV8" s="106"/>
      <c r="MFZ8" s="106"/>
      <c r="MGD8" s="106"/>
      <c r="MGH8" s="106"/>
      <c r="MGL8" s="106"/>
      <c r="MGP8" s="106"/>
      <c r="MGT8" s="106"/>
      <c r="MGX8" s="106"/>
      <c r="MHB8" s="106"/>
      <c r="MHF8" s="106"/>
      <c r="MHJ8" s="106"/>
      <c r="MHN8" s="106"/>
      <c r="MHR8" s="106"/>
      <c r="MHV8" s="106"/>
      <c r="MHZ8" s="106"/>
      <c r="MID8" s="106"/>
      <c r="MIH8" s="106"/>
      <c r="MIL8" s="106"/>
      <c r="MIP8" s="106"/>
      <c r="MIT8" s="106"/>
      <c r="MIX8" s="106"/>
      <c r="MJB8" s="106"/>
      <c r="MJF8" s="106"/>
      <c r="MJJ8" s="106"/>
      <c r="MJN8" s="106"/>
      <c r="MJR8" s="106"/>
      <c r="MJV8" s="106"/>
      <c r="MJZ8" s="106"/>
      <c r="MKD8" s="106"/>
      <c r="MKH8" s="106"/>
      <c r="MKL8" s="106"/>
      <c r="MKP8" s="106"/>
      <c r="MKT8" s="106"/>
      <c r="MKX8" s="106"/>
      <c r="MLB8" s="106"/>
      <c r="MLF8" s="106"/>
      <c r="MLJ8" s="106"/>
      <c r="MLN8" s="106"/>
      <c r="MLR8" s="106"/>
      <c r="MLV8" s="106"/>
      <c r="MLZ8" s="106"/>
      <c r="MMD8" s="106"/>
      <c r="MMH8" s="106"/>
      <c r="MML8" s="106"/>
      <c r="MMP8" s="106"/>
      <c r="MMT8" s="106"/>
      <c r="MMX8" s="106"/>
      <c r="MNB8" s="106"/>
      <c r="MNF8" s="106"/>
      <c r="MNJ8" s="106"/>
      <c r="MNN8" s="106"/>
      <c r="MNR8" s="106"/>
      <c r="MNV8" s="106"/>
      <c r="MNZ8" s="106"/>
      <c r="MOD8" s="106"/>
      <c r="MOH8" s="106"/>
      <c r="MOL8" s="106"/>
      <c r="MOP8" s="106"/>
      <c r="MOT8" s="106"/>
      <c r="MOX8" s="106"/>
      <c r="MPB8" s="106"/>
      <c r="MPF8" s="106"/>
      <c r="MPJ8" s="106"/>
      <c r="MPN8" s="106"/>
      <c r="MPR8" s="106"/>
      <c r="MPV8" s="106"/>
      <c r="MPZ8" s="106"/>
      <c r="MQD8" s="106"/>
      <c r="MQH8" s="106"/>
      <c r="MQL8" s="106"/>
      <c r="MQP8" s="106"/>
      <c r="MQT8" s="106"/>
      <c r="MQX8" s="106"/>
      <c r="MRB8" s="106"/>
      <c r="MRF8" s="106"/>
      <c r="MRJ8" s="106"/>
      <c r="MRN8" s="106"/>
      <c r="MRR8" s="106"/>
      <c r="MRV8" s="106"/>
      <c r="MRZ8" s="106"/>
      <c r="MSD8" s="106"/>
      <c r="MSH8" s="106"/>
      <c r="MSL8" s="106"/>
      <c r="MSP8" s="106"/>
      <c r="MST8" s="106"/>
      <c r="MSX8" s="106"/>
      <c r="MTB8" s="106"/>
      <c r="MTF8" s="106"/>
      <c r="MTJ8" s="106"/>
      <c r="MTN8" s="106"/>
      <c r="MTR8" s="106"/>
      <c r="MTV8" s="106"/>
      <c r="MTZ8" s="106"/>
      <c r="MUD8" s="106"/>
      <c r="MUH8" s="106"/>
      <c r="MUL8" s="106"/>
      <c r="MUP8" s="106"/>
      <c r="MUT8" s="106"/>
      <c r="MUX8" s="106"/>
      <c r="MVB8" s="106"/>
      <c r="MVF8" s="106"/>
      <c r="MVJ8" s="106"/>
      <c r="MVN8" s="106"/>
      <c r="MVR8" s="106"/>
      <c r="MVV8" s="106"/>
      <c r="MVZ8" s="106"/>
      <c r="MWD8" s="106"/>
      <c r="MWH8" s="106"/>
      <c r="MWL8" s="106"/>
      <c r="MWP8" s="106"/>
      <c r="MWT8" s="106"/>
      <c r="MWX8" s="106"/>
      <c r="MXB8" s="106"/>
      <c r="MXF8" s="106"/>
      <c r="MXJ8" s="106"/>
      <c r="MXN8" s="106"/>
      <c r="MXR8" s="106"/>
      <c r="MXV8" s="106"/>
      <c r="MXZ8" s="106"/>
      <c r="MYD8" s="106"/>
      <c r="MYH8" s="106"/>
      <c r="MYL8" s="106"/>
      <c r="MYP8" s="106"/>
      <c r="MYT8" s="106"/>
      <c r="MYX8" s="106"/>
      <c r="MZB8" s="106"/>
      <c r="MZF8" s="106"/>
      <c r="MZJ8" s="106"/>
      <c r="MZN8" s="106"/>
      <c r="MZR8" s="106"/>
      <c r="MZV8" s="106"/>
      <c r="MZZ8" s="106"/>
      <c r="NAD8" s="106"/>
      <c r="NAH8" s="106"/>
      <c r="NAL8" s="106"/>
      <c r="NAP8" s="106"/>
      <c r="NAT8" s="106"/>
      <c r="NAX8" s="106"/>
      <c r="NBB8" s="106"/>
      <c r="NBF8" s="106"/>
      <c r="NBJ8" s="106"/>
      <c r="NBN8" s="106"/>
      <c r="NBR8" s="106"/>
      <c r="NBV8" s="106"/>
      <c r="NBZ8" s="106"/>
      <c r="NCD8" s="106"/>
      <c r="NCH8" s="106"/>
      <c r="NCL8" s="106"/>
      <c r="NCP8" s="106"/>
      <c r="NCT8" s="106"/>
      <c r="NCX8" s="106"/>
      <c r="NDB8" s="106"/>
      <c r="NDF8" s="106"/>
      <c r="NDJ8" s="106"/>
      <c r="NDN8" s="106"/>
      <c r="NDR8" s="106"/>
      <c r="NDV8" s="106"/>
      <c r="NDZ8" s="106"/>
      <c r="NED8" s="106"/>
      <c r="NEH8" s="106"/>
      <c r="NEL8" s="106"/>
      <c r="NEP8" s="106"/>
      <c r="NET8" s="106"/>
      <c r="NEX8" s="106"/>
      <c r="NFB8" s="106"/>
      <c r="NFF8" s="106"/>
      <c r="NFJ8" s="106"/>
      <c r="NFN8" s="106"/>
      <c r="NFR8" s="106"/>
      <c r="NFV8" s="106"/>
      <c r="NFZ8" s="106"/>
      <c r="NGD8" s="106"/>
      <c r="NGH8" s="106"/>
      <c r="NGL8" s="106"/>
      <c r="NGP8" s="106"/>
      <c r="NGT8" s="106"/>
      <c r="NGX8" s="106"/>
      <c r="NHB8" s="106"/>
      <c r="NHF8" s="106"/>
      <c r="NHJ8" s="106"/>
      <c r="NHN8" s="106"/>
      <c r="NHR8" s="106"/>
      <c r="NHV8" s="106"/>
      <c r="NHZ8" s="106"/>
      <c r="NID8" s="106"/>
      <c r="NIH8" s="106"/>
      <c r="NIL8" s="106"/>
      <c r="NIP8" s="106"/>
      <c r="NIT8" s="106"/>
      <c r="NIX8" s="106"/>
      <c r="NJB8" s="106"/>
      <c r="NJF8" s="106"/>
      <c r="NJJ8" s="106"/>
      <c r="NJN8" s="106"/>
      <c r="NJR8" s="106"/>
      <c r="NJV8" s="106"/>
      <c r="NJZ8" s="106"/>
      <c r="NKD8" s="106"/>
      <c r="NKH8" s="106"/>
      <c r="NKL8" s="106"/>
      <c r="NKP8" s="106"/>
      <c r="NKT8" s="106"/>
      <c r="NKX8" s="106"/>
      <c r="NLB8" s="106"/>
      <c r="NLF8" s="106"/>
      <c r="NLJ8" s="106"/>
      <c r="NLN8" s="106"/>
      <c r="NLR8" s="106"/>
      <c r="NLV8" s="106"/>
      <c r="NLZ8" s="106"/>
      <c r="NMD8" s="106"/>
      <c r="NMH8" s="106"/>
      <c r="NML8" s="106"/>
      <c r="NMP8" s="106"/>
      <c r="NMT8" s="106"/>
      <c r="NMX8" s="106"/>
      <c r="NNB8" s="106"/>
      <c r="NNF8" s="106"/>
      <c r="NNJ8" s="106"/>
      <c r="NNN8" s="106"/>
      <c r="NNR8" s="106"/>
      <c r="NNV8" s="106"/>
      <c r="NNZ8" s="106"/>
      <c r="NOD8" s="106"/>
      <c r="NOH8" s="106"/>
      <c r="NOL8" s="106"/>
      <c r="NOP8" s="106"/>
      <c r="NOT8" s="106"/>
      <c r="NOX8" s="106"/>
      <c r="NPB8" s="106"/>
      <c r="NPF8" s="106"/>
      <c r="NPJ8" s="106"/>
      <c r="NPN8" s="106"/>
      <c r="NPR8" s="106"/>
      <c r="NPV8" s="106"/>
      <c r="NPZ8" s="106"/>
      <c r="NQD8" s="106"/>
      <c r="NQH8" s="106"/>
      <c r="NQL8" s="106"/>
      <c r="NQP8" s="106"/>
      <c r="NQT8" s="106"/>
      <c r="NQX8" s="106"/>
      <c r="NRB8" s="106"/>
      <c r="NRF8" s="106"/>
      <c r="NRJ8" s="106"/>
      <c r="NRN8" s="106"/>
      <c r="NRR8" s="106"/>
      <c r="NRV8" s="106"/>
      <c r="NRZ8" s="106"/>
      <c r="NSD8" s="106"/>
      <c r="NSH8" s="106"/>
      <c r="NSL8" s="106"/>
      <c r="NSP8" s="106"/>
      <c r="NST8" s="106"/>
      <c r="NSX8" s="106"/>
      <c r="NTB8" s="106"/>
      <c r="NTF8" s="106"/>
      <c r="NTJ8" s="106"/>
      <c r="NTN8" s="106"/>
      <c r="NTR8" s="106"/>
      <c r="NTV8" s="106"/>
      <c r="NTZ8" s="106"/>
      <c r="NUD8" s="106"/>
      <c r="NUH8" s="106"/>
      <c r="NUL8" s="106"/>
      <c r="NUP8" s="106"/>
      <c r="NUT8" s="106"/>
      <c r="NUX8" s="106"/>
      <c r="NVB8" s="106"/>
      <c r="NVF8" s="106"/>
      <c r="NVJ8" s="106"/>
      <c r="NVN8" s="106"/>
      <c r="NVR8" s="106"/>
      <c r="NVV8" s="106"/>
      <c r="NVZ8" s="106"/>
      <c r="NWD8" s="106"/>
      <c r="NWH8" s="106"/>
      <c r="NWL8" s="106"/>
      <c r="NWP8" s="106"/>
      <c r="NWT8" s="106"/>
      <c r="NWX8" s="106"/>
      <c r="NXB8" s="106"/>
      <c r="NXF8" s="106"/>
      <c r="NXJ8" s="106"/>
      <c r="NXN8" s="106"/>
      <c r="NXR8" s="106"/>
      <c r="NXV8" s="106"/>
      <c r="NXZ8" s="106"/>
      <c r="NYD8" s="106"/>
      <c r="NYH8" s="106"/>
      <c r="NYL8" s="106"/>
      <c r="NYP8" s="106"/>
      <c r="NYT8" s="106"/>
      <c r="NYX8" s="106"/>
      <c r="NZB8" s="106"/>
      <c r="NZF8" s="106"/>
      <c r="NZJ8" s="106"/>
      <c r="NZN8" s="106"/>
      <c r="NZR8" s="106"/>
      <c r="NZV8" s="106"/>
      <c r="NZZ8" s="106"/>
      <c r="OAD8" s="106"/>
      <c r="OAH8" s="106"/>
      <c r="OAL8" s="106"/>
      <c r="OAP8" s="106"/>
      <c r="OAT8" s="106"/>
      <c r="OAX8" s="106"/>
      <c r="OBB8" s="106"/>
      <c r="OBF8" s="106"/>
      <c r="OBJ8" s="106"/>
      <c r="OBN8" s="106"/>
      <c r="OBR8" s="106"/>
      <c r="OBV8" s="106"/>
      <c r="OBZ8" s="106"/>
      <c r="OCD8" s="106"/>
      <c r="OCH8" s="106"/>
      <c r="OCL8" s="106"/>
      <c r="OCP8" s="106"/>
      <c r="OCT8" s="106"/>
      <c r="OCX8" s="106"/>
      <c r="ODB8" s="106"/>
      <c r="ODF8" s="106"/>
      <c r="ODJ8" s="106"/>
      <c r="ODN8" s="106"/>
      <c r="ODR8" s="106"/>
      <c r="ODV8" s="106"/>
      <c r="ODZ8" s="106"/>
      <c r="OED8" s="106"/>
      <c r="OEH8" s="106"/>
      <c r="OEL8" s="106"/>
      <c r="OEP8" s="106"/>
      <c r="OET8" s="106"/>
      <c r="OEX8" s="106"/>
      <c r="OFB8" s="106"/>
      <c r="OFF8" s="106"/>
      <c r="OFJ8" s="106"/>
      <c r="OFN8" s="106"/>
      <c r="OFR8" s="106"/>
      <c r="OFV8" s="106"/>
      <c r="OFZ8" s="106"/>
      <c r="OGD8" s="106"/>
      <c r="OGH8" s="106"/>
      <c r="OGL8" s="106"/>
      <c r="OGP8" s="106"/>
      <c r="OGT8" s="106"/>
      <c r="OGX8" s="106"/>
      <c r="OHB8" s="106"/>
      <c r="OHF8" s="106"/>
      <c r="OHJ8" s="106"/>
      <c r="OHN8" s="106"/>
      <c r="OHR8" s="106"/>
      <c r="OHV8" s="106"/>
      <c r="OHZ8" s="106"/>
      <c r="OID8" s="106"/>
      <c r="OIH8" s="106"/>
      <c r="OIL8" s="106"/>
      <c r="OIP8" s="106"/>
      <c r="OIT8" s="106"/>
      <c r="OIX8" s="106"/>
      <c r="OJB8" s="106"/>
      <c r="OJF8" s="106"/>
      <c r="OJJ8" s="106"/>
      <c r="OJN8" s="106"/>
      <c r="OJR8" s="106"/>
      <c r="OJV8" s="106"/>
      <c r="OJZ8" s="106"/>
      <c r="OKD8" s="106"/>
      <c r="OKH8" s="106"/>
      <c r="OKL8" s="106"/>
      <c r="OKP8" s="106"/>
      <c r="OKT8" s="106"/>
      <c r="OKX8" s="106"/>
      <c r="OLB8" s="106"/>
      <c r="OLF8" s="106"/>
      <c r="OLJ8" s="106"/>
      <c r="OLN8" s="106"/>
      <c r="OLR8" s="106"/>
      <c r="OLV8" s="106"/>
      <c r="OLZ8" s="106"/>
      <c r="OMD8" s="106"/>
      <c r="OMH8" s="106"/>
      <c r="OML8" s="106"/>
      <c r="OMP8" s="106"/>
      <c r="OMT8" s="106"/>
      <c r="OMX8" s="106"/>
      <c r="ONB8" s="106"/>
      <c r="ONF8" s="106"/>
      <c r="ONJ8" s="106"/>
      <c r="ONN8" s="106"/>
      <c r="ONR8" s="106"/>
      <c r="ONV8" s="106"/>
      <c r="ONZ8" s="106"/>
      <c r="OOD8" s="106"/>
      <c r="OOH8" s="106"/>
      <c r="OOL8" s="106"/>
      <c r="OOP8" s="106"/>
      <c r="OOT8" s="106"/>
      <c r="OOX8" s="106"/>
      <c r="OPB8" s="106"/>
      <c r="OPF8" s="106"/>
      <c r="OPJ8" s="106"/>
      <c r="OPN8" s="106"/>
      <c r="OPR8" s="106"/>
      <c r="OPV8" s="106"/>
      <c r="OPZ8" s="106"/>
      <c r="OQD8" s="106"/>
      <c r="OQH8" s="106"/>
      <c r="OQL8" s="106"/>
      <c r="OQP8" s="106"/>
      <c r="OQT8" s="106"/>
      <c r="OQX8" s="106"/>
      <c r="ORB8" s="106"/>
      <c r="ORF8" s="106"/>
      <c r="ORJ8" s="106"/>
      <c r="ORN8" s="106"/>
      <c r="ORR8" s="106"/>
      <c r="ORV8" s="106"/>
      <c r="ORZ8" s="106"/>
      <c r="OSD8" s="106"/>
      <c r="OSH8" s="106"/>
      <c r="OSL8" s="106"/>
      <c r="OSP8" s="106"/>
      <c r="OST8" s="106"/>
      <c r="OSX8" s="106"/>
      <c r="OTB8" s="106"/>
      <c r="OTF8" s="106"/>
      <c r="OTJ8" s="106"/>
      <c r="OTN8" s="106"/>
      <c r="OTR8" s="106"/>
      <c r="OTV8" s="106"/>
      <c r="OTZ8" s="106"/>
      <c r="OUD8" s="106"/>
      <c r="OUH8" s="106"/>
      <c r="OUL8" s="106"/>
      <c r="OUP8" s="106"/>
      <c r="OUT8" s="106"/>
      <c r="OUX8" s="106"/>
      <c r="OVB8" s="106"/>
      <c r="OVF8" s="106"/>
      <c r="OVJ8" s="106"/>
      <c r="OVN8" s="106"/>
      <c r="OVR8" s="106"/>
      <c r="OVV8" s="106"/>
      <c r="OVZ8" s="106"/>
      <c r="OWD8" s="106"/>
      <c r="OWH8" s="106"/>
      <c r="OWL8" s="106"/>
      <c r="OWP8" s="106"/>
      <c r="OWT8" s="106"/>
      <c r="OWX8" s="106"/>
      <c r="OXB8" s="106"/>
      <c r="OXF8" s="106"/>
      <c r="OXJ8" s="106"/>
      <c r="OXN8" s="106"/>
      <c r="OXR8" s="106"/>
      <c r="OXV8" s="106"/>
      <c r="OXZ8" s="106"/>
      <c r="OYD8" s="106"/>
      <c r="OYH8" s="106"/>
      <c r="OYL8" s="106"/>
      <c r="OYP8" s="106"/>
      <c r="OYT8" s="106"/>
      <c r="OYX8" s="106"/>
      <c r="OZB8" s="106"/>
      <c r="OZF8" s="106"/>
      <c r="OZJ8" s="106"/>
      <c r="OZN8" s="106"/>
      <c r="OZR8" s="106"/>
      <c r="OZV8" s="106"/>
      <c r="OZZ8" s="106"/>
      <c r="PAD8" s="106"/>
      <c r="PAH8" s="106"/>
      <c r="PAL8" s="106"/>
      <c r="PAP8" s="106"/>
      <c r="PAT8" s="106"/>
      <c r="PAX8" s="106"/>
      <c r="PBB8" s="106"/>
      <c r="PBF8" s="106"/>
      <c r="PBJ8" s="106"/>
      <c r="PBN8" s="106"/>
      <c r="PBR8" s="106"/>
      <c r="PBV8" s="106"/>
      <c r="PBZ8" s="106"/>
      <c r="PCD8" s="106"/>
      <c r="PCH8" s="106"/>
      <c r="PCL8" s="106"/>
      <c r="PCP8" s="106"/>
      <c r="PCT8" s="106"/>
      <c r="PCX8" s="106"/>
      <c r="PDB8" s="106"/>
      <c r="PDF8" s="106"/>
      <c r="PDJ8" s="106"/>
      <c r="PDN8" s="106"/>
      <c r="PDR8" s="106"/>
      <c r="PDV8" s="106"/>
      <c r="PDZ8" s="106"/>
      <c r="PED8" s="106"/>
      <c r="PEH8" s="106"/>
      <c r="PEL8" s="106"/>
      <c r="PEP8" s="106"/>
      <c r="PET8" s="106"/>
      <c r="PEX8" s="106"/>
      <c r="PFB8" s="106"/>
      <c r="PFF8" s="106"/>
      <c r="PFJ8" s="106"/>
      <c r="PFN8" s="106"/>
      <c r="PFR8" s="106"/>
      <c r="PFV8" s="106"/>
      <c r="PFZ8" s="106"/>
      <c r="PGD8" s="106"/>
      <c r="PGH8" s="106"/>
      <c r="PGL8" s="106"/>
      <c r="PGP8" s="106"/>
      <c r="PGT8" s="106"/>
      <c r="PGX8" s="106"/>
      <c r="PHB8" s="106"/>
      <c r="PHF8" s="106"/>
      <c r="PHJ8" s="106"/>
      <c r="PHN8" s="106"/>
      <c r="PHR8" s="106"/>
      <c r="PHV8" s="106"/>
      <c r="PHZ8" s="106"/>
      <c r="PID8" s="106"/>
      <c r="PIH8" s="106"/>
      <c r="PIL8" s="106"/>
      <c r="PIP8" s="106"/>
      <c r="PIT8" s="106"/>
      <c r="PIX8" s="106"/>
      <c r="PJB8" s="106"/>
      <c r="PJF8" s="106"/>
      <c r="PJJ8" s="106"/>
      <c r="PJN8" s="106"/>
      <c r="PJR8" s="106"/>
      <c r="PJV8" s="106"/>
      <c r="PJZ8" s="106"/>
      <c r="PKD8" s="106"/>
      <c r="PKH8" s="106"/>
      <c r="PKL8" s="106"/>
      <c r="PKP8" s="106"/>
      <c r="PKT8" s="106"/>
      <c r="PKX8" s="106"/>
      <c r="PLB8" s="106"/>
      <c r="PLF8" s="106"/>
      <c r="PLJ8" s="106"/>
      <c r="PLN8" s="106"/>
      <c r="PLR8" s="106"/>
      <c r="PLV8" s="106"/>
      <c r="PLZ8" s="106"/>
      <c r="PMD8" s="106"/>
      <c r="PMH8" s="106"/>
      <c r="PML8" s="106"/>
      <c r="PMP8" s="106"/>
      <c r="PMT8" s="106"/>
      <c r="PMX8" s="106"/>
      <c r="PNB8" s="106"/>
      <c r="PNF8" s="106"/>
      <c r="PNJ8" s="106"/>
      <c r="PNN8" s="106"/>
      <c r="PNR8" s="106"/>
      <c r="PNV8" s="106"/>
      <c r="PNZ8" s="106"/>
      <c r="POD8" s="106"/>
      <c r="POH8" s="106"/>
      <c r="POL8" s="106"/>
      <c r="POP8" s="106"/>
      <c r="POT8" s="106"/>
      <c r="POX8" s="106"/>
      <c r="PPB8" s="106"/>
      <c r="PPF8" s="106"/>
      <c r="PPJ8" s="106"/>
      <c r="PPN8" s="106"/>
      <c r="PPR8" s="106"/>
      <c r="PPV8" s="106"/>
      <c r="PPZ8" s="106"/>
      <c r="PQD8" s="106"/>
      <c r="PQH8" s="106"/>
      <c r="PQL8" s="106"/>
      <c r="PQP8" s="106"/>
      <c r="PQT8" s="106"/>
      <c r="PQX8" s="106"/>
      <c r="PRB8" s="106"/>
      <c r="PRF8" s="106"/>
      <c r="PRJ8" s="106"/>
      <c r="PRN8" s="106"/>
      <c r="PRR8" s="106"/>
      <c r="PRV8" s="106"/>
      <c r="PRZ8" s="106"/>
      <c r="PSD8" s="106"/>
      <c r="PSH8" s="106"/>
      <c r="PSL8" s="106"/>
      <c r="PSP8" s="106"/>
      <c r="PST8" s="106"/>
      <c r="PSX8" s="106"/>
      <c r="PTB8" s="106"/>
      <c r="PTF8" s="106"/>
      <c r="PTJ8" s="106"/>
      <c r="PTN8" s="106"/>
      <c r="PTR8" s="106"/>
      <c r="PTV8" s="106"/>
      <c r="PTZ8" s="106"/>
      <c r="PUD8" s="106"/>
      <c r="PUH8" s="106"/>
      <c r="PUL8" s="106"/>
      <c r="PUP8" s="106"/>
      <c r="PUT8" s="106"/>
      <c r="PUX8" s="106"/>
      <c r="PVB8" s="106"/>
      <c r="PVF8" s="106"/>
      <c r="PVJ8" s="106"/>
      <c r="PVN8" s="106"/>
      <c r="PVR8" s="106"/>
      <c r="PVV8" s="106"/>
      <c r="PVZ8" s="106"/>
      <c r="PWD8" s="106"/>
      <c r="PWH8" s="106"/>
      <c r="PWL8" s="106"/>
      <c r="PWP8" s="106"/>
      <c r="PWT8" s="106"/>
      <c r="PWX8" s="106"/>
      <c r="PXB8" s="106"/>
      <c r="PXF8" s="106"/>
      <c r="PXJ8" s="106"/>
      <c r="PXN8" s="106"/>
      <c r="PXR8" s="106"/>
      <c r="PXV8" s="106"/>
      <c r="PXZ8" s="106"/>
      <c r="PYD8" s="106"/>
      <c r="PYH8" s="106"/>
      <c r="PYL8" s="106"/>
      <c r="PYP8" s="106"/>
      <c r="PYT8" s="106"/>
      <c r="PYX8" s="106"/>
      <c r="PZB8" s="106"/>
      <c r="PZF8" s="106"/>
      <c r="PZJ8" s="106"/>
      <c r="PZN8" s="106"/>
      <c r="PZR8" s="106"/>
      <c r="PZV8" s="106"/>
      <c r="PZZ8" s="106"/>
      <c r="QAD8" s="106"/>
      <c r="QAH8" s="106"/>
      <c r="QAL8" s="106"/>
      <c r="QAP8" s="106"/>
      <c r="QAT8" s="106"/>
      <c r="QAX8" s="106"/>
      <c r="QBB8" s="106"/>
      <c r="QBF8" s="106"/>
      <c r="QBJ8" s="106"/>
      <c r="QBN8" s="106"/>
      <c r="QBR8" s="106"/>
      <c r="QBV8" s="106"/>
      <c r="QBZ8" s="106"/>
      <c r="QCD8" s="106"/>
      <c r="QCH8" s="106"/>
      <c r="QCL8" s="106"/>
      <c r="QCP8" s="106"/>
      <c r="QCT8" s="106"/>
      <c r="QCX8" s="106"/>
      <c r="QDB8" s="106"/>
      <c r="QDF8" s="106"/>
      <c r="QDJ8" s="106"/>
      <c r="QDN8" s="106"/>
      <c r="QDR8" s="106"/>
      <c r="QDV8" s="106"/>
      <c r="QDZ8" s="106"/>
      <c r="QED8" s="106"/>
      <c r="QEH8" s="106"/>
      <c r="QEL8" s="106"/>
      <c r="QEP8" s="106"/>
      <c r="QET8" s="106"/>
      <c r="QEX8" s="106"/>
      <c r="QFB8" s="106"/>
      <c r="QFF8" s="106"/>
      <c r="QFJ8" s="106"/>
      <c r="QFN8" s="106"/>
      <c r="QFR8" s="106"/>
      <c r="QFV8" s="106"/>
      <c r="QFZ8" s="106"/>
      <c r="QGD8" s="106"/>
      <c r="QGH8" s="106"/>
      <c r="QGL8" s="106"/>
      <c r="QGP8" s="106"/>
      <c r="QGT8" s="106"/>
      <c r="QGX8" s="106"/>
      <c r="QHB8" s="106"/>
      <c r="QHF8" s="106"/>
      <c r="QHJ8" s="106"/>
      <c r="QHN8" s="106"/>
      <c r="QHR8" s="106"/>
      <c r="QHV8" s="106"/>
      <c r="QHZ8" s="106"/>
      <c r="QID8" s="106"/>
      <c r="QIH8" s="106"/>
      <c r="QIL8" s="106"/>
      <c r="QIP8" s="106"/>
      <c r="QIT8" s="106"/>
      <c r="QIX8" s="106"/>
      <c r="QJB8" s="106"/>
      <c r="QJF8" s="106"/>
      <c r="QJJ8" s="106"/>
      <c r="QJN8" s="106"/>
      <c r="QJR8" s="106"/>
      <c r="QJV8" s="106"/>
      <c r="QJZ8" s="106"/>
      <c r="QKD8" s="106"/>
      <c r="QKH8" s="106"/>
      <c r="QKL8" s="106"/>
      <c r="QKP8" s="106"/>
      <c r="QKT8" s="106"/>
      <c r="QKX8" s="106"/>
      <c r="QLB8" s="106"/>
      <c r="QLF8" s="106"/>
      <c r="QLJ8" s="106"/>
      <c r="QLN8" s="106"/>
      <c r="QLR8" s="106"/>
      <c r="QLV8" s="106"/>
      <c r="QLZ8" s="106"/>
      <c r="QMD8" s="106"/>
      <c r="QMH8" s="106"/>
      <c r="QML8" s="106"/>
      <c r="QMP8" s="106"/>
      <c r="QMT8" s="106"/>
      <c r="QMX8" s="106"/>
      <c r="QNB8" s="106"/>
      <c r="QNF8" s="106"/>
      <c r="QNJ8" s="106"/>
      <c r="QNN8" s="106"/>
      <c r="QNR8" s="106"/>
      <c r="QNV8" s="106"/>
      <c r="QNZ8" s="106"/>
      <c r="QOD8" s="106"/>
      <c r="QOH8" s="106"/>
      <c r="QOL8" s="106"/>
      <c r="QOP8" s="106"/>
      <c r="QOT8" s="106"/>
      <c r="QOX8" s="106"/>
      <c r="QPB8" s="106"/>
      <c r="QPF8" s="106"/>
      <c r="QPJ8" s="106"/>
      <c r="QPN8" s="106"/>
      <c r="QPR8" s="106"/>
      <c r="QPV8" s="106"/>
      <c r="QPZ8" s="106"/>
      <c r="QQD8" s="106"/>
      <c r="QQH8" s="106"/>
      <c r="QQL8" s="106"/>
      <c r="QQP8" s="106"/>
      <c r="QQT8" s="106"/>
      <c r="QQX8" s="106"/>
      <c r="QRB8" s="106"/>
      <c r="QRF8" s="106"/>
      <c r="QRJ8" s="106"/>
      <c r="QRN8" s="106"/>
      <c r="QRR8" s="106"/>
      <c r="QRV8" s="106"/>
      <c r="QRZ8" s="106"/>
      <c r="QSD8" s="106"/>
      <c r="QSH8" s="106"/>
      <c r="QSL8" s="106"/>
      <c r="QSP8" s="106"/>
      <c r="QST8" s="106"/>
      <c r="QSX8" s="106"/>
      <c r="QTB8" s="106"/>
      <c r="QTF8" s="106"/>
      <c r="QTJ8" s="106"/>
      <c r="QTN8" s="106"/>
      <c r="QTR8" s="106"/>
      <c r="QTV8" s="106"/>
      <c r="QTZ8" s="106"/>
      <c r="QUD8" s="106"/>
      <c r="QUH8" s="106"/>
      <c r="QUL8" s="106"/>
      <c r="QUP8" s="106"/>
      <c r="QUT8" s="106"/>
      <c r="QUX8" s="106"/>
      <c r="QVB8" s="106"/>
      <c r="QVF8" s="106"/>
      <c r="QVJ8" s="106"/>
      <c r="QVN8" s="106"/>
      <c r="QVR8" s="106"/>
      <c r="QVV8" s="106"/>
      <c r="QVZ8" s="106"/>
      <c r="QWD8" s="106"/>
      <c r="QWH8" s="106"/>
      <c r="QWL8" s="106"/>
      <c r="QWP8" s="106"/>
      <c r="QWT8" s="106"/>
      <c r="QWX8" s="106"/>
      <c r="QXB8" s="106"/>
      <c r="QXF8" s="106"/>
      <c r="QXJ8" s="106"/>
      <c r="QXN8" s="106"/>
      <c r="QXR8" s="106"/>
      <c r="QXV8" s="106"/>
      <c r="QXZ8" s="106"/>
      <c r="QYD8" s="106"/>
      <c r="QYH8" s="106"/>
      <c r="QYL8" s="106"/>
      <c r="QYP8" s="106"/>
      <c r="QYT8" s="106"/>
      <c r="QYX8" s="106"/>
      <c r="QZB8" s="106"/>
      <c r="QZF8" s="106"/>
      <c r="QZJ8" s="106"/>
      <c r="QZN8" s="106"/>
      <c r="QZR8" s="106"/>
      <c r="QZV8" s="106"/>
      <c r="QZZ8" s="106"/>
      <c r="RAD8" s="106"/>
      <c r="RAH8" s="106"/>
      <c r="RAL8" s="106"/>
      <c r="RAP8" s="106"/>
      <c r="RAT8" s="106"/>
      <c r="RAX8" s="106"/>
      <c r="RBB8" s="106"/>
      <c r="RBF8" s="106"/>
      <c r="RBJ8" s="106"/>
      <c r="RBN8" s="106"/>
      <c r="RBR8" s="106"/>
      <c r="RBV8" s="106"/>
      <c r="RBZ8" s="106"/>
      <c r="RCD8" s="106"/>
      <c r="RCH8" s="106"/>
      <c r="RCL8" s="106"/>
      <c r="RCP8" s="106"/>
      <c r="RCT8" s="106"/>
      <c r="RCX8" s="106"/>
      <c r="RDB8" s="106"/>
      <c r="RDF8" s="106"/>
      <c r="RDJ8" s="106"/>
      <c r="RDN8" s="106"/>
      <c r="RDR8" s="106"/>
      <c r="RDV8" s="106"/>
      <c r="RDZ8" s="106"/>
      <c r="RED8" s="106"/>
      <c r="REH8" s="106"/>
      <c r="REL8" s="106"/>
      <c r="REP8" s="106"/>
      <c r="RET8" s="106"/>
      <c r="REX8" s="106"/>
      <c r="RFB8" s="106"/>
      <c r="RFF8" s="106"/>
      <c r="RFJ8" s="106"/>
      <c r="RFN8" s="106"/>
      <c r="RFR8" s="106"/>
      <c r="RFV8" s="106"/>
      <c r="RFZ8" s="106"/>
      <c r="RGD8" s="106"/>
      <c r="RGH8" s="106"/>
      <c r="RGL8" s="106"/>
      <c r="RGP8" s="106"/>
      <c r="RGT8" s="106"/>
      <c r="RGX8" s="106"/>
      <c r="RHB8" s="106"/>
      <c r="RHF8" s="106"/>
      <c r="RHJ8" s="106"/>
      <c r="RHN8" s="106"/>
      <c r="RHR8" s="106"/>
      <c r="RHV8" s="106"/>
      <c r="RHZ8" s="106"/>
      <c r="RID8" s="106"/>
      <c r="RIH8" s="106"/>
      <c r="RIL8" s="106"/>
      <c r="RIP8" s="106"/>
      <c r="RIT8" s="106"/>
      <c r="RIX8" s="106"/>
      <c r="RJB8" s="106"/>
      <c r="RJF8" s="106"/>
      <c r="RJJ8" s="106"/>
      <c r="RJN8" s="106"/>
      <c r="RJR8" s="106"/>
      <c r="RJV8" s="106"/>
      <c r="RJZ8" s="106"/>
      <c r="RKD8" s="106"/>
      <c r="RKH8" s="106"/>
      <c r="RKL8" s="106"/>
      <c r="RKP8" s="106"/>
      <c r="RKT8" s="106"/>
      <c r="RKX8" s="106"/>
      <c r="RLB8" s="106"/>
      <c r="RLF8" s="106"/>
      <c r="RLJ8" s="106"/>
      <c r="RLN8" s="106"/>
      <c r="RLR8" s="106"/>
      <c r="RLV8" s="106"/>
      <c r="RLZ8" s="106"/>
      <c r="RMD8" s="106"/>
      <c r="RMH8" s="106"/>
      <c r="RML8" s="106"/>
      <c r="RMP8" s="106"/>
      <c r="RMT8" s="106"/>
      <c r="RMX8" s="106"/>
      <c r="RNB8" s="106"/>
      <c r="RNF8" s="106"/>
      <c r="RNJ8" s="106"/>
      <c r="RNN8" s="106"/>
      <c r="RNR8" s="106"/>
      <c r="RNV8" s="106"/>
      <c r="RNZ8" s="106"/>
      <c r="ROD8" s="106"/>
      <c r="ROH8" s="106"/>
      <c r="ROL8" s="106"/>
      <c r="ROP8" s="106"/>
      <c r="ROT8" s="106"/>
      <c r="ROX8" s="106"/>
      <c r="RPB8" s="106"/>
      <c r="RPF8" s="106"/>
      <c r="RPJ8" s="106"/>
      <c r="RPN8" s="106"/>
      <c r="RPR8" s="106"/>
      <c r="RPV8" s="106"/>
      <c r="RPZ8" s="106"/>
      <c r="RQD8" s="106"/>
      <c r="RQH8" s="106"/>
      <c r="RQL8" s="106"/>
      <c r="RQP8" s="106"/>
      <c r="RQT8" s="106"/>
      <c r="RQX8" s="106"/>
      <c r="RRB8" s="106"/>
      <c r="RRF8" s="106"/>
      <c r="RRJ8" s="106"/>
      <c r="RRN8" s="106"/>
      <c r="RRR8" s="106"/>
      <c r="RRV8" s="106"/>
      <c r="RRZ8" s="106"/>
      <c r="RSD8" s="106"/>
      <c r="RSH8" s="106"/>
      <c r="RSL8" s="106"/>
      <c r="RSP8" s="106"/>
      <c r="RST8" s="106"/>
      <c r="RSX8" s="106"/>
      <c r="RTB8" s="106"/>
      <c r="RTF8" s="106"/>
      <c r="RTJ8" s="106"/>
      <c r="RTN8" s="106"/>
      <c r="RTR8" s="106"/>
      <c r="RTV8" s="106"/>
      <c r="RTZ8" s="106"/>
      <c r="RUD8" s="106"/>
      <c r="RUH8" s="106"/>
      <c r="RUL8" s="106"/>
      <c r="RUP8" s="106"/>
      <c r="RUT8" s="106"/>
      <c r="RUX8" s="106"/>
      <c r="RVB8" s="106"/>
      <c r="RVF8" s="106"/>
      <c r="RVJ8" s="106"/>
      <c r="RVN8" s="106"/>
      <c r="RVR8" s="106"/>
      <c r="RVV8" s="106"/>
      <c r="RVZ8" s="106"/>
      <c r="RWD8" s="106"/>
      <c r="RWH8" s="106"/>
      <c r="RWL8" s="106"/>
      <c r="RWP8" s="106"/>
      <c r="RWT8" s="106"/>
      <c r="RWX8" s="106"/>
      <c r="RXB8" s="106"/>
      <c r="RXF8" s="106"/>
      <c r="RXJ8" s="106"/>
      <c r="RXN8" s="106"/>
      <c r="RXR8" s="106"/>
      <c r="RXV8" s="106"/>
      <c r="RXZ8" s="106"/>
      <c r="RYD8" s="106"/>
      <c r="RYH8" s="106"/>
      <c r="RYL8" s="106"/>
      <c r="RYP8" s="106"/>
      <c r="RYT8" s="106"/>
      <c r="RYX8" s="106"/>
      <c r="RZB8" s="106"/>
      <c r="RZF8" s="106"/>
      <c r="RZJ8" s="106"/>
      <c r="RZN8" s="106"/>
      <c r="RZR8" s="106"/>
      <c r="RZV8" s="106"/>
      <c r="RZZ8" s="106"/>
      <c r="SAD8" s="106"/>
      <c r="SAH8" s="106"/>
      <c r="SAL8" s="106"/>
      <c r="SAP8" s="106"/>
      <c r="SAT8" s="106"/>
      <c r="SAX8" s="106"/>
      <c r="SBB8" s="106"/>
      <c r="SBF8" s="106"/>
      <c r="SBJ8" s="106"/>
      <c r="SBN8" s="106"/>
      <c r="SBR8" s="106"/>
      <c r="SBV8" s="106"/>
      <c r="SBZ8" s="106"/>
      <c r="SCD8" s="106"/>
      <c r="SCH8" s="106"/>
      <c r="SCL8" s="106"/>
      <c r="SCP8" s="106"/>
      <c r="SCT8" s="106"/>
      <c r="SCX8" s="106"/>
      <c r="SDB8" s="106"/>
      <c r="SDF8" s="106"/>
      <c r="SDJ8" s="106"/>
      <c r="SDN8" s="106"/>
      <c r="SDR8" s="106"/>
      <c r="SDV8" s="106"/>
      <c r="SDZ8" s="106"/>
      <c r="SED8" s="106"/>
      <c r="SEH8" s="106"/>
      <c r="SEL8" s="106"/>
      <c r="SEP8" s="106"/>
      <c r="SET8" s="106"/>
      <c r="SEX8" s="106"/>
      <c r="SFB8" s="106"/>
      <c r="SFF8" s="106"/>
      <c r="SFJ8" s="106"/>
      <c r="SFN8" s="106"/>
      <c r="SFR8" s="106"/>
      <c r="SFV8" s="106"/>
      <c r="SFZ8" s="106"/>
      <c r="SGD8" s="106"/>
      <c r="SGH8" s="106"/>
      <c r="SGL8" s="106"/>
      <c r="SGP8" s="106"/>
      <c r="SGT8" s="106"/>
      <c r="SGX8" s="106"/>
      <c r="SHB8" s="106"/>
      <c r="SHF8" s="106"/>
      <c r="SHJ8" s="106"/>
      <c r="SHN8" s="106"/>
      <c r="SHR8" s="106"/>
      <c r="SHV8" s="106"/>
      <c r="SHZ8" s="106"/>
      <c r="SID8" s="106"/>
      <c r="SIH8" s="106"/>
      <c r="SIL8" s="106"/>
      <c r="SIP8" s="106"/>
      <c r="SIT8" s="106"/>
      <c r="SIX8" s="106"/>
      <c r="SJB8" s="106"/>
      <c r="SJF8" s="106"/>
      <c r="SJJ8" s="106"/>
      <c r="SJN8" s="106"/>
      <c r="SJR8" s="106"/>
      <c r="SJV8" s="106"/>
      <c r="SJZ8" s="106"/>
      <c r="SKD8" s="106"/>
      <c r="SKH8" s="106"/>
      <c r="SKL8" s="106"/>
      <c r="SKP8" s="106"/>
      <c r="SKT8" s="106"/>
      <c r="SKX8" s="106"/>
      <c r="SLB8" s="106"/>
      <c r="SLF8" s="106"/>
      <c r="SLJ8" s="106"/>
      <c r="SLN8" s="106"/>
      <c r="SLR8" s="106"/>
      <c r="SLV8" s="106"/>
      <c r="SLZ8" s="106"/>
      <c r="SMD8" s="106"/>
      <c r="SMH8" s="106"/>
      <c r="SML8" s="106"/>
      <c r="SMP8" s="106"/>
      <c r="SMT8" s="106"/>
      <c r="SMX8" s="106"/>
      <c r="SNB8" s="106"/>
      <c r="SNF8" s="106"/>
      <c r="SNJ8" s="106"/>
      <c r="SNN8" s="106"/>
      <c r="SNR8" s="106"/>
      <c r="SNV8" s="106"/>
      <c r="SNZ8" s="106"/>
      <c r="SOD8" s="106"/>
      <c r="SOH8" s="106"/>
      <c r="SOL8" s="106"/>
      <c r="SOP8" s="106"/>
      <c r="SOT8" s="106"/>
      <c r="SOX8" s="106"/>
      <c r="SPB8" s="106"/>
      <c r="SPF8" s="106"/>
      <c r="SPJ8" s="106"/>
      <c r="SPN8" s="106"/>
      <c r="SPR8" s="106"/>
      <c r="SPV8" s="106"/>
      <c r="SPZ8" s="106"/>
      <c r="SQD8" s="106"/>
      <c r="SQH8" s="106"/>
      <c r="SQL8" s="106"/>
      <c r="SQP8" s="106"/>
      <c r="SQT8" s="106"/>
      <c r="SQX8" s="106"/>
      <c r="SRB8" s="106"/>
      <c r="SRF8" s="106"/>
      <c r="SRJ8" s="106"/>
      <c r="SRN8" s="106"/>
      <c r="SRR8" s="106"/>
      <c r="SRV8" s="106"/>
      <c r="SRZ8" s="106"/>
      <c r="SSD8" s="106"/>
      <c r="SSH8" s="106"/>
      <c r="SSL8" s="106"/>
      <c r="SSP8" s="106"/>
      <c r="SST8" s="106"/>
      <c r="SSX8" s="106"/>
      <c r="STB8" s="106"/>
      <c r="STF8" s="106"/>
      <c r="STJ8" s="106"/>
      <c r="STN8" s="106"/>
      <c r="STR8" s="106"/>
      <c r="STV8" s="106"/>
      <c r="STZ8" s="106"/>
      <c r="SUD8" s="106"/>
      <c r="SUH8" s="106"/>
      <c r="SUL8" s="106"/>
      <c r="SUP8" s="106"/>
      <c r="SUT8" s="106"/>
      <c r="SUX8" s="106"/>
      <c r="SVB8" s="106"/>
      <c r="SVF8" s="106"/>
      <c r="SVJ8" s="106"/>
      <c r="SVN8" s="106"/>
      <c r="SVR8" s="106"/>
      <c r="SVV8" s="106"/>
      <c r="SVZ8" s="106"/>
      <c r="SWD8" s="106"/>
      <c r="SWH8" s="106"/>
      <c r="SWL8" s="106"/>
      <c r="SWP8" s="106"/>
      <c r="SWT8" s="106"/>
      <c r="SWX8" s="106"/>
      <c r="SXB8" s="106"/>
      <c r="SXF8" s="106"/>
      <c r="SXJ8" s="106"/>
      <c r="SXN8" s="106"/>
      <c r="SXR8" s="106"/>
      <c r="SXV8" s="106"/>
      <c r="SXZ8" s="106"/>
      <c r="SYD8" s="106"/>
      <c r="SYH8" s="106"/>
      <c r="SYL8" s="106"/>
      <c r="SYP8" s="106"/>
      <c r="SYT8" s="106"/>
      <c r="SYX8" s="106"/>
      <c r="SZB8" s="106"/>
      <c r="SZF8" s="106"/>
      <c r="SZJ8" s="106"/>
      <c r="SZN8" s="106"/>
      <c r="SZR8" s="106"/>
      <c r="SZV8" s="106"/>
      <c r="SZZ8" s="106"/>
      <c r="TAD8" s="106"/>
      <c r="TAH8" s="106"/>
      <c r="TAL8" s="106"/>
      <c r="TAP8" s="106"/>
      <c r="TAT8" s="106"/>
      <c r="TAX8" s="106"/>
      <c r="TBB8" s="106"/>
      <c r="TBF8" s="106"/>
      <c r="TBJ8" s="106"/>
      <c r="TBN8" s="106"/>
      <c r="TBR8" s="106"/>
      <c r="TBV8" s="106"/>
      <c r="TBZ8" s="106"/>
      <c r="TCD8" s="106"/>
      <c r="TCH8" s="106"/>
      <c r="TCL8" s="106"/>
      <c r="TCP8" s="106"/>
      <c r="TCT8" s="106"/>
      <c r="TCX8" s="106"/>
      <c r="TDB8" s="106"/>
      <c r="TDF8" s="106"/>
      <c r="TDJ8" s="106"/>
      <c r="TDN8" s="106"/>
      <c r="TDR8" s="106"/>
      <c r="TDV8" s="106"/>
      <c r="TDZ8" s="106"/>
      <c r="TED8" s="106"/>
      <c r="TEH8" s="106"/>
      <c r="TEL8" s="106"/>
      <c r="TEP8" s="106"/>
      <c r="TET8" s="106"/>
      <c r="TEX8" s="106"/>
      <c r="TFB8" s="106"/>
      <c r="TFF8" s="106"/>
      <c r="TFJ8" s="106"/>
      <c r="TFN8" s="106"/>
      <c r="TFR8" s="106"/>
      <c r="TFV8" s="106"/>
      <c r="TFZ8" s="106"/>
      <c r="TGD8" s="106"/>
      <c r="TGH8" s="106"/>
      <c r="TGL8" s="106"/>
      <c r="TGP8" s="106"/>
      <c r="TGT8" s="106"/>
      <c r="TGX8" s="106"/>
      <c r="THB8" s="106"/>
      <c r="THF8" s="106"/>
      <c r="THJ8" s="106"/>
      <c r="THN8" s="106"/>
      <c r="THR8" s="106"/>
      <c r="THV8" s="106"/>
      <c r="THZ8" s="106"/>
      <c r="TID8" s="106"/>
      <c r="TIH8" s="106"/>
      <c r="TIL8" s="106"/>
      <c r="TIP8" s="106"/>
      <c r="TIT8" s="106"/>
      <c r="TIX8" s="106"/>
      <c r="TJB8" s="106"/>
      <c r="TJF8" s="106"/>
      <c r="TJJ8" s="106"/>
      <c r="TJN8" s="106"/>
      <c r="TJR8" s="106"/>
      <c r="TJV8" s="106"/>
      <c r="TJZ8" s="106"/>
      <c r="TKD8" s="106"/>
      <c r="TKH8" s="106"/>
      <c r="TKL8" s="106"/>
      <c r="TKP8" s="106"/>
      <c r="TKT8" s="106"/>
      <c r="TKX8" s="106"/>
      <c r="TLB8" s="106"/>
      <c r="TLF8" s="106"/>
      <c r="TLJ8" s="106"/>
      <c r="TLN8" s="106"/>
      <c r="TLR8" s="106"/>
      <c r="TLV8" s="106"/>
      <c r="TLZ8" s="106"/>
      <c r="TMD8" s="106"/>
      <c r="TMH8" s="106"/>
      <c r="TML8" s="106"/>
      <c r="TMP8" s="106"/>
      <c r="TMT8" s="106"/>
      <c r="TMX8" s="106"/>
      <c r="TNB8" s="106"/>
      <c r="TNF8" s="106"/>
      <c r="TNJ8" s="106"/>
      <c r="TNN8" s="106"/>
      <c r="TNR8" s="106"/>
      <c r="TNV8" s="106"/>
      <c r="TNZ8" s="106"/>
      <c r="TOD8" s="106"/>
      <c r="TOH8" s="106"/>
      <c r="TOL8" s="106"/>
      <c r="TOP8" s="106"/>
      <c r="TOT8" s="106"/>
      <c r="TOX8" s="106"/>
      <c r="TPB8" s="106"/>
      <c r="TPF8" s="106"/>
      <c r="TPJ8" s="106"/>
      <c r="TPN8" s="106"/>
      <c r="TPR8" s="106"/>
      <c r="TPV8" s="106"/>
      <c r="TPZ8" s="106"/>
      <c r="TQD8" s="106"/>
      <c r="TQH8" s="106"/>
      <c r="TQL8" s="106"/>
      <c r="TQP8" s="106"/>
      <c r="TQT8" s="106"/>
      <c r="TQX8" s="106"/>
      <c r="TRB8" s="106"/>
      <c r="TRF8" s="106"/>
      <c r="TRJ8" s="106"/>
      <c r="TRN8" s="106"/>
      <c r="TRR8" s="106"/>
      <c r="TRV8" s="106"/>
      <c r="TRZ8" s="106"/>
      <c r="TSD8" s="106"/>
      <c r="TSH8" s="106"/>
      <c r="TSL8" s="106"/>
      <c r="TSP8" s="106"/>
      <c r="TST8" s="106"/>
      <c r="TSX8" s="106"/>
      <c r="TTB8" s="106"/>
      <c r="TTF8" s="106"/>
      <c r="TTJ8" s="106"/>
      <c r="TTN8" s="106"/>
      <c r="TTR8" s="106"/>
      <c r="TTV8" s="106"/>
      <c r="TTZ8" s="106"/>
      <c r="TUD8" s="106"/>
      <c r="TUH8" s="106"/>
      <c r="TUL8" s="106"/>
      <c r="TUP8" s="106"/>
      <c r="TUT8" s="106"/>
      <c r="TUX8" s="106"/>
      <c r="TVB8" s="106"/>
      <c r="TVF8" s="106"/>
      <c r="TVJ8" s="106"/>
      <c r="TVN8" s="106"/>
      <c r="TVR8" s="106"/>
      <c r="TVV8" s="106"/>
      <c r="TVZ8" s="106"/>
      <c r="TWD8" s="106"/>
      <c r="TWH8" s="106"/>
      <c r="TWL8" s="106"/>
      <c r="TWP8" s="106"/>
      <c r="TWT8" s="106"/>
      <c r="TWX8" s="106"/>
      <c r="TXB8" s="106"/>
      <c r="TXF8" s="106"/>
      <c r="TXJ8" s="106"/>
      <c r="TXN8" s="106"/>
      <c r="TXR8" s="106"/>
      <c r="TXV8" s="106"/>
      <c r="TXZ8" s="106"/>
      <c r="TYD8" s="106"/>
      <c r="TYH8" s="106"/>
      <c r="TYL8" s="106"/>
      <c r="TYP8" s="106"/>
      <c r="TYT8" s="106"/>
      <c r="TYX8" s="106"/>
      <c r="TZB8" s="106"/>
      <c r="TZF8" s="106"/>
      <c r="TZJ8" s="106"/>
      <c r="TZN8" s="106"/>
      <c r="TZR8" s="106"/>
      <c r="TZV8" s="106"/>
      <c r="TZZ8" s="106"/>
      <c r="UAD8" s="106"/>
      <c r="UAH8" s="106"/>
      <c r="UAL8" s="106"/>
      <c r="UAP8" s="106"/>
      <c r="UAT8" s="106"/>
      <c r="UAX8" s="106"/>
      <c r="UBB8" s="106"/>
      <c r="UBF8" s="106"/>
      <c r="UBJ8" s="106"/>
      <c r="UBN8" s="106"/>
      <c r="UBR8" s="106"/>
      <c r="UBV8" s="106"/>
      <c r="UBZ8" s="106"/>
      <c r="UCD8" s="106"/>
      <c r="UCH8" s="106"/>
      <c r="UCL8" s="106"/>
      <c r="UCP8" s="106"/>
      <c r="UCT8" s="106"/>
      <c r="UCX8" s="106"/>
      <c r="UDB8" s="106"/>
      <c r="UDF8" s="106"/>
      <c r="UDJ8" s="106"/>
      <c r="UDN8" s="106"/>
      <c r="UDR8" s="106"/>
      <c r="UDV8" s="106"/>
      <c r="UDZ8" s="106"/>
      <c r="UED8" s="106"/>
      <c r="UEH8" s="106"/>
      <c r="UEL8" s="106"/>
      <c r="UEP8" s="106"/>
      <c r="UET8" s="106"/>
      <c r="UEX8" s="106"/>
      <c r="UFB8" s="106"/>
      <c r="UFF8" s="106"/>
      <c r="UFJ8" s="106"/>
      <c r="UFN8" s="106"/>
      <c r="UFR8" s="106"/>
      <c r="UFV8" s="106"/>
      <c r="UFZ8" s="106"/>
      <c r="UGD8" s="106"/>
      <c r="UGH8" s="106"/>
      <c r="UGL8" s="106"/>
      <c r="UGP8" s="106"/>
      <c r="UGT8" s="106"/>
      <c r="UGX8" s="106"/>
      <c r="UHB8" s="106"/>
      <c r="UHF8" s="106"/>
      <c r="UHJ8" s="106"/>
      <c r="UHN8" s="106"/>
      <c r="UHR8" s="106"/>
      <c r="UHV8" s="106"/>
      <c r="UHZ8" s="106"/>
      <c r="UID8" s="106"/>
      <c r="UIH8" s="106"/>
      <c r="UIL8" s="106"/>
      <c r="UIP8" s="106"/>
      <c r="UIT8" s="106"/>
      <c r="UIX8" s="106"/>
      <c r="UJB8" s="106"/>
      <c r="UJF8" s="106"/>
      <c r="UJJ8" s="106"/>
      <c r="UJN8" s="106"/>
      <c r="UJR8" s="106"/>
      <c r="UJV8" s="106"/>
      <c r="UJZ8" s="106"/>
      <c r="UKD8" s="106"/>
      <c r="UKH8" s="106"/>
      <c r="UKL8" s="106"/>
      <c r="UKP8" s="106"/>
      <c r="UKT8" s="106"/>
      <c r="UKX8" s="106"/>
      <c r="ULB8" s="106"/>
      <c r="ULF8" s="106"/>
      <c r="ULJ8" s="106"/>
      <c r="ULN8" s="106"/>
      <c r="ULR8" s="106"/>
      <c r="ULV8" s="106"/>
      <c r="ULZ8" s="106"/>
      <c r="UMD8" s="106"/>
      <c r="UMH8" s="106"/>
      <c r="UML8" s="106"/>
      <c r="UMP8" s="106"/>
      <c r="UMT8" s="106"/>
      <c r="UMX8" s="106"/>
      <c r="UNB8" s="106"/>
      <c r="UNF8" s="106"/>
      <c r="UNJ8" s="106"/>
      <c r="UNN8" s="106"/>
      <c r="UNR8" s="106"/>
      <c r="UNV8" s="106"/>
      <c r="UNZ8" s="106"/>
      <c r="UOD8" s="106"/>
      <c r="UOH8" s="106"/>
      <c r="UOL8" s="106"/>
      <c r="UOP8" s="106"/>
      <c r="UOT8" s="106"/>
      <c r="UOX8" s="106"/>
      <c r="UPB8" s="106"/>
      <c r="UPF8" s="106"/>
      <c r="UPJ8" s="106"/>
      <c r="UPN8" s="106"/>
      <c r="UPR8" s="106"/>
      <c r="UPV8" s="106"/>
      <c r="UPZ8" s="106"/>
      <c r="UQD8" s="106"/>
      <c r="UQH8" s="106"/>
      <c r="UQL8" s="106"/>
      <c r="UQP8" s="106"/>
      <c r="UQT8" s="106"/>
      <c r="UQX8" s="106"/>
      <c r="URB8" s="106"/>
      <c r="URF8" s="106"/>
      <c r="URJ8" s="106"/>
      <c r="URN8" s="106"/>
      <c r="URR8" s="106"/>
      <c r="URV8" s="106"/>
      <c r="URZ8" s="106"/>
      <c r="USD8" s="106"/>
      <c r="USH8" s="106"/>
      <c r="USL8" s="106"/>
      <c r="USP8" s="106"/>
      <c r="UST8" s="106"/>
      <c r="USX8" s="106"/>
      <c r="UTB8" s="106"/>
      <c r="UTF8" s="106"/>
      <c r="UTJ8" s="106"/>
      <c r="UTN8" s="106"/>
      <c r="UTR8" s="106"/>
      <c r="UTV8" s="106"/>
      <c r="UTZ8" s="106"/>
      <c r="UUD8" s="106"/>
      <c r="UUH8" s="106"/>
      <c r="UUL8" s="106"/>
      <c r="UUP8" s="106"/>
      <c r="UUT8" s="106"/>
      <c r="UUX8" s="106"/>
      <c r="UVB8" s="106"/>
      <c r="UVF8" s="106"/>
      <c r="UVJ8" s="106"/>
      <c r="UVN8" s="106"/>
      <c r="UVR8" s="106"/>
      <c r="UVV8" s="106"/>
      <c r="UVZ8" s="106"/>
      <c r="UWD8" s="106"/>
      <c r="UWH8" s="106"/>
      <c r="UWL8" s="106"/>
      <c r="UWP8" s="106"/>
      <c r="UWT8" s="106"/>
      <c r="UWX8" s="106"/>
      <c r="UXB8" s="106"/>
      <c r="UXF8" s="106"/>
      <c r="UXJ8" s="106"/>
      <c r="UXN8" s="106"/>
      <c r="UXR8" s="106"/>
      <c r="UXV8" s="106"/>
      <c r="UXZ8" s="106"/>
      <c r="UYD8" s="106"/>
      <c r="UYH8" s="106"/>
      <c r="UYL8" s="106"/>
      <c r="UYP8" s="106"/>
      <c r="UYT8" s="106"/>
      <c r="UYX8" s="106"/>
      <c r="UZB8" s="106"/>
      <c r="UZF8" s="106"/>
      <c r="UZJ8" s="106"/>
      <c r="UZN8" s="106"/>
      <c r="UZR8" s="106"/>
      <c r="UZV8" s="106"/>
      <c r="UZZ8" s="106"/>
      <c r="VAD8" s="106"/>
      <c r="VAH8" s="106"/>
      <c r="VAL8" s="106"/>
      <c r="VAP8" s="106"/>
      <c r="VAT8" s="106"/>
      <c r="VAX8" s="106"/>
      <c r="VBB8" s="106"/>
      <c r="VBF8" s="106"/>
      <c r="VBJ8" s="106"/>
      <c r="VBN8" s="106"/>
      <c r="VBR8" s="106"/>
      <c r="VBV8" s="106"/>
      <c r="VBZ8" s="106"/>
      <c r="VCD8" s="106"/>
      <c r="VCH8" s="106"/>
      <c r="VCL8" s="106"/>
      <c r="VCP8" s="106"/>
      <c r="VCT8" s="106"/>
      <c r="VCX8" s="106"/>
      <c r="VDB8" s="106"/>
      <c r="VDF8" s="106"/>
      <c r="VDJ8" s="106"/>
      <c r="VDN8" s="106"/>
      <c r="VDR8" s="106"/>
      <c r="VDV8" s="106"/>
      <c r="VDZ8" s="106"/>
      <c r="VED8" s="106"/>
      <c r="VEH8" s="106"/>
      <c r="VEL8" s="106"/>
      <c r="VEP8" s="106"/>
      <c r="VET8" s="106"/>
      <c r="VEX8" s="106"/>
      <c r="VFB8" s="106"/>
      <c r="VFF8" s="106"/>
      <c r="VFJ8" s="106"/>
      <c r="VFN8" s="106"/>
      <c r="VFR8" s="106"/>
      <c r="VFV8" s="106"/>
      <c r="VFZ8" s="106"/>
      <c r="VGD8" s="106"/>
      <c r="VGH8" s="106"/>
      <c r="VGL8" s="106"/>
      <c r="VGP8" s="106"/>
      <c r="VGT8" s="106"/>
      <c r="VGX8" s="106"/>
      <c r="VHB8" s="106"/>
      <c r="VHF8" s="106"/>
      <c r="VHJ8" s="106"/>
      <c r="VHN8" s="106"/>
      <c r="VHR8" s="106"/>
      <c r="VHV8" s="106"/>
      <c r="VHZ8" s="106"/>
      <c r="VID8" s="106"/>
      <c r="VIH8" s="106"/>
      <c r="VIL8" s="106"/>
      <c r="VIP8" s="106"/>
      <c r="VIT8" s="106"/>
      <c r="VIX8" s="106"/>
      <c r="VJB8" s="106"/>
      <c r="VJF8" s="106"/>
      <c r="VJJ8" s="106"/>
      <c r="VJN8" s="106"/>
      <c r="VJR8" s="106"/>
      <c r="VJV8" s="106"/>
      <c r="VJZ8" s="106"/>
      <c r="VKD8" s="106"/>
      <c r="VKH8" s="106"/>
      <c r="VKL8" s="106"/>
      <c r="VKP8" s="106"/>
      <c r="VKT8" s="106"/>
      <c r="VKX8" s="106"/>
      <c r="VLB8" s="106"/>
      <c r="VLF8" s="106"/>
      <c r="VLJ8" s="106"/>
      <c r="VLN8" s="106"/>
      <c r="VLR8" s="106"/>
      <c r="VLV8" s="106"/>
      <c r="VLZ8" s="106"/>
      <c r="VMD8" s="106"/>
      <c r="VMH8" s="106"/>
      <c r="VML8" s="106"/>
      <c r="VMP8" s="106"/>
      <c r="VMT8" s="106"/>
      <c r="VMX8" s="106"/>
      <c r="VNB8" s="106"/>
      <c r="VNF8" s="106"/>
      <c r="VNJ8" s="106"/>
      <c r="VNN8" s="106"/>
      <c r="VNR8" s="106"/>
      <c r="VNV8" s="106"/>
      <c r="VNZ8" s="106"/>
      <c r="VOD8" s="106"/>
      <c r="VOH8" s="106"/>
      <c r="VOL8" s="106"/>
      <c r="VOP8" s="106"/>
      <c r="VOT8" s="106"/>
      <c r="VOX8" s="106"/>
      <c r="VPB8" s="106"/>
      <c r="VPF8" s="106"/>
      <c r="VPJ8" s="106"/>
      <c r="VPN8" s="106"/>
      <c r="VPR8" s="106"/>
      <c r="VPV8" s="106"/>
      <c r="VPZ8" s="106"/>
      <c r="VQD8" s="106"/>
      <c r="VQH8" s="106"/>
      <c r="VQL8" s="106"/>
      <c r="VQP8" s="106"/>
      <c r="VQT8" s="106"/>
      <c r="VQX8" s="106"/>
      <c r="VRB8" s="106"/>
      <c r="VRF8" s="106"/>
      <c r="VRJ8" s="106"/>
      <c r="VRN8" s="106"/>
      <c r="VRR8" s="106"/>
      <c r="VRV8" s="106"/>
      <c r="VRZ8" s="106"/>
      <c r="VSD8" s="106"/>
      <c r="VSH8" s="106"/>
      <c r="VSL8" s="106"/>
      <c r="VSP8" s="106"/>
      <c r="VST8" s="106"/>
      <c r="VSX8" s="106"/>
      <c r="VTB8" s="106"/>
      <c r="VTF8" s="106"/>
      <c r="VTJ8" s="106"/>
      <c r="VTN8" s="106"/>
      <c r="VTR8" s="106"/>
      <c r="VTV8" s="106"/>
      <c r="VTZ8" s="106"/>
      <c r="VUD8" s="106"/>
      <c r="VUH8" s="106"/>
      <c r="VUL8" s="106"/>
      <c r="VUP8" s="106"/>
      <c r="VUT8" s="106"/>
      <c r="VUX8" s="106"/>
      <c r="VVB8" s="106"/>
      <c r="VVF8" s="106"/>
      <c r="VVJ8" s="106"/>
      <c r="VVN8" s="106"/>
      <c r="VVR8" s="106"/>
      <c r="VVV8" s="106"/>
      <c r="VVZ8" s="106"/>
      <c r="VWD8" s="106"/>
      <c r="VWH8" s="106"/>
      <c r="VWL8" s="106"/>
      <c r="VWP8" s="106"/>
      <c r="VWT8" s="106"/>
      <c r="VWX8" s="106"/>
      <c r="VXB8" s="106"/>
      <c r="VXF8" s="106"/>
      <c r="VXJ8" s="106"/>
      <c r="VXN8" s="106"/>
      <c r="VXR8" s="106"/>
      <c r="VXV8" s="106"/>
      <c r="VXZ8" s="106"/>
      <c r="VYD8" s="106"/>
      <c r="VYH8" s="106"/>
      <c r="VYL8" s="106"/>
      <c r="VYP8" s="106"/>
      <c r="VYT8" s="106"/>
      <c r="VYX8" s="106"/>
      <c r="VZB8" s="106"/>
      <c r="VZF8" s="106"/>
      <c r="VZJ8" s="106"/>
      <c r="VZN8" s="106"/>
      <c r="VZR8" s="106"/>
      <c r="VZV8" s="106"/>
      <c r="VZZ8" s="106"/>
      <c r="WAD8" s="106"/>
      <c r="WAH8" s="106"/>
      <c r="WAL8" s="106"/>
      <c r="WAP8" s="106"/>
      <c r="WAT8" s="106"/>
      <c r="WAX8" s="106"/>
      <c r="WBB8" s="106"/>
      <c r="WBF8" s="106"/>
      <c r="WBJ8" s="106"/>
      <c r="WBN8" s="106"/>
      <c r="WBR8" s="106"/>
      <c r="WBV8" s="106"/>
      <c r="WBZ8" s="106"/>
      <c r="WCD8" s="106"/>
      <c r="WCH8" s="106"/>
      <c r="WCL8" s="106"/>
      <c r="WCP8" s="106"/>
      <c r="WCT8" s="106"/>
      <c r="WCX8" s="106"/>
      <c r="WDB8" s="106"/>
      <c r="WDF8" s="106"/>
      <c r="WDJ8" s="106"/>
      <c r="WDN8" s="106"/>
      <c r="WDR8" s="106"/>
      <c r="WDV8" s="106"/>
      <c r="WDZ8" s="106"/>
      <c r="WED8" s="106"/>
      <c r="WEH8" s="106"/>
      <c r="WEL8" s="106"/>
      <c r="WEP8" s="106"/>
      <c r="WET8" s="106"/>
      <c r="WEX8" s="106"/>
      <c r="WFB8" s="106"/>
      <c r="WFF8" s="106"/>
      <c r="WFJ8" s="106"/>
      <c r="WFN8" s="106"/>
      <c r="WFR8" s="106"/>
      <c r="WFV8" s="106"/>
      <c r="WFZ8" s="106"/>
      <c r="WGD8" s="106"/>
      <c r="WGH8" s="106"/>
      <c r="WGL8" s="106"/>
      <c r="WGP8" s="106"/>
      <c r="WGT8" s="106"/>
      <c r="WGX8" s="106"/>
      <c r="WHB8" s="106"/>
      <c r="WHF8" s="106"/>
      <c r="WHJ8" s="106"/>
      <c r="WHN8" s="106"/>
      <c r="WHR8" s="106"/>
      <c r="WHV8" s="106"/>
      <c r="WHZ8" s="106"/>
      <c r="WID8" s="106"/>
      <c r="WIH8" s="106"/>
      <c r="WIL8" s="106"/>
      <c r="WIP8" s="106"/>
      <c r="WIT8" s="106"/>
      <c r="WIX8" s="106"/>
      <c r="WJB8" s="106"/>
      <c r="WJF8" s="106"/>
      <c r="WJJ8" s="106"/>
      <c r="WJN8" s="106"/>
      <c r="WJR8" s="106"/>
      <c r="WJV8" s="106"/>
      <c r="WJZ8" s="106"/>
      <c r="WKD8" s="106"/>
      <c r="WKH8" s="106"/>
      <c r="WKL8" s="106"/>
      <c r="WKP8" s="106"/>
      <c r="WKT8" s="106"/>
      <c r="WKX8" s="106"/>
      <c r="WLB8" s="106"/>
      <c r="WLF8" s="106"/>
      <c r="WLJ8" s="106"/>
      <c r="WLN8" s="106"/>
      <c r="WLR8" s="106"/>
      <c r="WLV8" s="106"/>
      <c r="WLZ8" s="106"/>
      <c r="WMD8" s="106"/>
      <c r="WMH8" s="106"/>
      <c r="WML8" s="106"/>
      <c r="WMP8" s="106"/>
      <c r="WMT8" s="106"/>
      <c r="WMX8" s="106"/>
      <c r="WNB8" s="106"/>
      <c r="WNF8" s="106"/>
      <c r="WNJ8" s="106"/>
      <c r="WNN8" s="106"/>
      <c r="WNR8" s="106"/>
      <c r="WNV8" s="106"/>
      <c r="WNZ8" s="106"/>
      <c r="WOD8" s="106"/>
      <c r="WOH8" s="106"/>
      <c r="WOL8" s="106"/>
      <c r="WOP8" s="106"/>
      <c r="WOT8" s="106"/>
      <c r="WOX8" s="106"/>
      <c r="WPB8" s="106"/>
      <c r="WPF8" s="106"/>
      <c r="WPJ8" s="106"/>
      <c r="WPN8" s="106"/>
      <c r="WPR8" s="106"/>
      <c r="WPV8" s="106"/>
      <c r="WPZ8" s="106"/>
      <c r="WQD8" s="106"/>
      <c r="WQH8" s="106"/>
      <c r="WQL8" s="106"/>
      <c r="WQP8" s="106"/>
      <c r="WQT8" s="106"/>
      <c r="WQX8" s="106"/>
      <c r="WRB8" s="106"/>
      <c r="WRF8" s="106"/>
      <c r="WRJ8" s="106"/>
      <c r="WRN8" s="106"/>
      <c r="WRR8" s="106"/>
      <c r="WRV8" s="106"/>
      <c r="WRZ8" s="106"/>
      <c r="WSD8" s="106"/>
      <c r="WSH8" s="106"/>
      <c r="WSL8" s="106"/>
      <c r="WSP8" s="106"/>
      <c r="WST8" s="106"/>
      <c r="WSX8" s="106"/>
      <c r="WTB8" s="106"/>
      <c r="WTF8" s="106"/>
      <c r="WTJ8" s="106"/>
      <c r="WTN8" s="106"/>
      <c r="WTR8" s="106"/>
      <c r="WTV8" s="106"/>
      <c r="WTZ8" s="106"/>
      <c r="WUD8" s="106"/>
      <c r="WUH8" s="106"/>
      <c r="WUL8" s="106"/>
      <c r="WUP8" s="106"/>
      <c r="WUT8" s="106"/>
      <c r="WUX8" s="106"/>
      <c r="WVB8" s="106"/>
      <c r="WVF8" s="106"/>
      <c r="WVJ8" s="106"/>
      <c r="WVN8" s="106"/>
      <c r="WVR8" s="106"/>
      <c r="WVV8" s="106"/>
      <c r="WVZ8" s="106"/>
      <c r="WWD8" s="106"/>
      <c r="WWH8" s="106"/>
      <c r="WWL8" s="106"/>
      <c r="WWP8" s="106"/>
      <c r="WWT8" s="106"/>
      <c r="WWX8" s="106"/>
      <c r="WXB8" s="106"/>
      <c r="WXF8" s="106"/>
      <c r="WXJ8" s="106"/>
      <c r="WXN8" s="106"/>
      <c r="WXR8" s="106"/>
      <c r="WXV8" s="106"/>
      <c r="WXZ8" s="106"/>
      <c r="WYD8" s="106"/>
      <c r="WYH8" s="106"/>
      <c r="WYL8" s="106"/>
      <c r="WYP8" s="106"/>
      <c r="WYT8" s="106"/>
      <c r="WYX8" s="106"/>
      <c r="WZB8" s="106"/>
      <c r="WZF8" s="106"/>
      <c r="WZJ8" s="106"/>
      <c r="WZN8" s="106"/>
      <c r="WZR8" s="106"/>
      <c r="WZV8" s="106"/>
      <c r="WZZ8" s="106"/>
      <c r="XAD8" s="106"/>
      <c r="XAH8" s="106"/>
      <c r="XAL8" s="106"/>
      <c r="XAP8" s="106"/>
      <c r="XAT8" s="106"/>
      <c r="XAX8" s="106"/>
      <c r="XBB8" s="106"/>
      <c r="XBF8" s="106"/>
      <c r="XBJ8" s="106"/>
      <c r="XBN8" s="106"/>
      <c r="XBR8" s="106"/>
      <c r="XBV8" s="106"/>
      <c r="XBZ8" s="106"/>
      <c r="XCD8" s="106"/>
      <c r="XCH8" s="106"/>
      <c r="XCL8" s="106"/>
      <c r="XCP8" s="106"/>
      <c r="XCT8" s="106"/>
      <c r="XCX8" s="106"/>
      <c r="XDB8" s="106"/>
      <c r="XDF8" s="106"/>
      <c r="XDJ8" s="106"/>
      <c r="XDN8" s="106"/>
      <c r="XDR8" s="106"/>
      <c r="XDV8" s="106"/>
      <c r="XDZ8" s="106"/>
      <c r="XED8" s="106"/>
      <c r="XEH8" s="106"/>
      <c r="XEL8" s="106"/>
      <c r="XEP8" s="106"/>
      <c r="XET8" s="106"/>
      <c r="XEX8" s="106"/>
      <c r="XFB8" s="106"/>
    </row>
    <row r="9" spans="1:1022 1026:2046 2050:3070 3074:4094 4098:5118 5122:6142 6146:7166 7170:8190 8194:9214 9218:10238 10242:11262 11266:12286 12290:13310 13314:14334 14338:15358 15362:16382" s="525" customFormat="1" ht="15.75" customHeight="1" thickBot="1" x14ac:dyDescent="0.3">
      <c r="A9" s="927"/>
      <c r="B9" s="961"/>
      <c r="C9" s="962"/>
      <c r="D9" s="963"/>
      <c r="E9" s="146"/>
      <c r="F9" s="146"/>
      <c r="N9" s="106"/>
      <c r="R9" s="106"/>
      <c r="V9" s="106"/>
      <c r="Z9" s="106"/>
      <c r="AD9" s="106"/>
      <c r="AH9" s="106"/>
      <c r="AL9" s="106"/>
      <c r="AP9" s="106"/>
      <c r="AT9" s="106"/>
      <c r="AX9" s="106"/>
      <c r="BB9" s="106"/>
      <c r="BF9" s="106"/>
      <c r="BJ9" s="106"/>
      <c r="BN9" s="106"/>
      <c r="BR9" s="106"/>
      <c r="BV9" s="106"/>
      <c r="BZ9" s="106"/>
      <c r="CD9" s="106"/>
      <c r="CH9" s="106"/>
      <c r="CL9" s="106"/>
      <c r="CP9" s="106"/>
      <c r="CT9" s="106"/>
      <c r="CX9" s="106"/>
      <c r="DB9" s="106"/>
      <c r="DF9" s="106"/>
      <c r="DJ9" s="106"/>
      <c r="DN9" s="106"/>
      <c r="DR9" s="106"/>
      <c r="DV9" s="106"/>
      <c r="DZ9" s="106"/>
      <c r="ED9" s="106"/>
      <c r="EH9" s="106"/>
      <c r="EL9" s="106"/>
      <c r="EP9" s="106"/>
      <c r="ET9" s="106"/>
      <c r="EX9" s="106"/>
      <c r="FB9" s="106"/>
      <c r="FF9" s="106"/>
      <c r="FJ9" s="106"/>
      <c r="FN9" s="106"/>
      <c r="FR9" s="106"/>
      <c r="FV9" s="106"/>
      <c r="FZ9" s="106"/>
      <c r="GD9" s="106"/>
      <c r="GH9" s="106"/>
      <c r="GL9" s="106"/>
      <c r="GP9" s="106"/>
      <c r="GT9" s="106"/>
      <c r="GX9" s="106"/>
      <c r="HB9" s="106"/>
      <c r="HF9" s="106"/>
      <c r="HJ9" s="106"/>
      <c r="HN9" s="106"/>
      <c r="HR9" s="106"/>
      <c r="HV9" s="106"/>
      <c r="HZ9" s="106"/>
      <c r="ID9" s="106"/>
      <c r="IH9" s="106"/>
      <c r="IL9" s="106"/>
      <c r="IP9" s="106"/>
      <c r="IT9" s="106"/>
      <c r="IX9" s="106"/>
      <c r="JB9" s="106"/>
      <c r="JF9" s="106"/>
      <c r="JJ9" s="106"/>
      <c r="JN9" s="106"/>
      <c r="JR9" s="106"/>
      <c r="JV9" s="106"/>
      <c r="JZ9" s="106"/>
      <c r="KD9" s="106"/>
      <c r="KH9" s="106"/>
      <c r="KL9" s="106"/>
      <c r="KP9" s="106"/>
      <c r="KT9" s="106"/>
      <c r="KX9" s="106"/>
      <c r="LB9" s="106"/>
      <c r="LF9" s="106"/>
      <c r="LJ9" s="106"/>
      <c r="LN9" s="106"/>
      <c r="LR9" s="106"/>
      <c r="LV9" s="106"/>
      <c r="LZ9" s="106"/>
      <c r="MD9" s="106"/>
      <c r="MH9" s="106"/>
      <c r="ML9" s="106"/>
      <c r="MP9" s="106"/>
      <c r="MT9" s="106"/>
      <c r="MX9" s="106"/>
      <c r="NB9" s="106"/>
      <c r="NF9" s="106"/>
      <c r="NJ9" s="106"/>
      <c r="NN9" s="106"/>
      <c r="NR9" s="106"/>
      <c r="NV9" s="106"/>
      <c r="NZ9" s="106"/>
      <c r="OD9" s="106"/>
      <c r="OH9" s="106"/>
      <c r="OL9" s="106"/>
      <c r="OP9" s="106"/>
      <c r="OT9" s="106"/>
      <c r="OX9" s="106"/>
      <c r="PB9" s="106"/>
      <c r="PF9" s="106"/>
      <c r="PJ9" s="106"/>
      <c r="PN9" s="106"/>
      <c r="PR9" s="106"/>
      <c r="PV9" s="106"/>
      <c r="PZ9" s="106"/>
      <c r="QD9" s="106"/>
      <c r="QH9" s="106"/>
      <c r="QL9" s="106"/>
      <c r="QP9" s="106"/>
      <c r="QT9" s="106"/>
      <c r="QX9" s="106"/>
      <c r="RB9" s="106"/>
      <c r="RF9" s="106"/>
      <c r="RJ9" s="106"/>
      <c r="RN9" s="106"/>
      <c r="RR9" s="106"/>
      <c r="RV9" s="106"/>
      <c r="RZ9" s="106"/>
      <c r="SD9" s="106"/>
      <c r="SH9" s="106"/>
      <c r="SL9" s="106"/>
      <c r="SP9" s="106"/>
      <c r="ST9" s="106"/>
      <c r="SX9" s="106"/>
      <c r="TB9" s="106"/>
      <c r="TF9" s="106"/>
      <c r="TJ9" s="106"/>
      <c r="TN9" s="106"/>
      <c r="TR9" s="106"/>
      <c r="TV9" s="106"/>
      <c r="TZ9" s="106"/>
      <c r="UD9" s="106"/>
      <c r="UH9" s="106"/>
      <c r="UL9" s="106"/>
      <c r="UP9" s="106"/>
      <c r="UT9" s="106"/>
      <c r="UX9" s="106"/>
      <c r="VB9" s="106"/>
      <c r="VF9" s="106"/>
      <c r="VJ9" s="106"/>
      <c r="VN9" s="106"/>
      <c r="VR9" s="106"/>
      <c r="VV9" s="106"/>
      <c r="VZ9" s="106"/>
      <c r="WD9" s="106"/>
      <c r="WH9" s="106"/>
      <c r="WL9" s="106"/>
      <c r="WP9" s="106"/>
      <c r="WT9" s="106"/>
      <c r="WX9" s="106"/>
      <c r="XB9" s="106"/>
      <c r="XF9" s="106"/>
      <c r="XJ9" s="106"/>
      <c r="XN9" s="106"/>
      <c r="XR9" s="106"/>
      <c r="XV9" s="106"/>
      <c r="XZ9" s="106"/>
      <c r="YD9" s="106"/>
      <c r="YH9" s="106"/>
      <c r="YL9" s="106"/>
      <c r="YP9" s="106"/>
      <c r="YT9" s="106"/>
      <c r="YX9" s="106"/>
      <c r="ZB9" s="106"/>
      <c r="ZF9" s="106"/>
      <c r="ZJ9" s="106"/>
      <c r="ZN9" s="106"/>
      <c r="ZR9" s="106"/>
      <c r="ZV9" s="106"/>
      <c r="ZZ9" s="106"/>
      <c r="AAD9" s="106"/>
      <c r="AAH9" s="106"/>
      <c r="AAL9" s="106"/>
      <c r="AAP9" s="106"/>
      <c r="AAT9" s="106"/>
      <c r="AAX9" s="106"/>
      <c r="ABB9" s="106"/>
      <c r="ABF9" s="106"/>
      <c r="ABJ9" s="106"/>
      <c r="ABN9" s="106"/>
      <c r="ABR9" s="106"/>
      <c r="ABV9" s="106"/>
      <c r="ABZ9" s="106"/>
      <c r="ACD9" s="106"/>
      <c r="ACH9" s="106"/>
      <c r="ACL9" s="106"/>
      <c r="ACP9" s="106"/>
      <c r="ACT9" s="106"/>
      <c r="ACX9" s="106"/>
      <c r="ADB9" s="106"/>
      <c r="ADF9" s="106"/>
      <c r="ADJ9" s="106"/>
      <c r="ADN9" s="106"/>
      <c r="ADR9" s="106"/>
      <c r="ADV9" s="106"/>
      <c r="ADZ9" s="106"/>
      <c r="AED9" s="106"/>
      <c r="AEH9" s="106"/>
      <c r="AEL9" s="106"/>
      <c r="AEP9" s="106"/>
      <c r="AET9" s="106"/>
      <c r="AEX9" s="106"/>
      <c r="AFB9" s="106"/>
      <c r="AFF9" s="106"/>
      <c r="AFJ9" s="106"/>
      <c r="AFN9" s="106"/>
      <c r="AFR9" s="106"/>
      <c r="AFV9" s="106"/>
      <c r="AFZ9" s="106"/>
      <c r="AGD9" s="106"/>
      <c r="AGH9" s="106"/>
      <c r="AGL9" s="106"/>
      <c r="AGP9" s="106"/>
      <c r="AGT9" s="106"/>
      <c r="AGX9" s="106"/>
      <c r="AHB9" s="106"/>
      <c r="AHF9" s="106"/>
      <c r="AHJ9" s="106"/>
      <c r="AHN9" s="106"/>
      <c r="AHR9" s="106"/>
      <c r="AHV9" s="106"/>
      <c r="AHZ9" s="106"/>
      <c r="AID9" s="106"/>
      <c r="AIH9" s="106"/>
      <c r="AIL9" s="106"/>
      <c r="AIP9" s="106"/>
      <c r="AIT9" s="106"/>
      <c r="AIX9" s="106"/>
      <c r="AJB9" s="106"/>
      <c r="AJF9" s="106"/>
      <c r="AJJ9" s="106"/>
      <c r="AJN9" s="106"/>
      <c r="AJR9" s="106"/>
      <c r="AJV9" s="106"/>
      <c r="AJZ9" s="106"/>
      <c r="AKD9" s="106"/>
      <c r="AKH9" s="106"/>
      <c r="AKL9" s="106"/>
      <c r="AKP9" s="106"/>
      <c r="AKT9" s="106"/>
      <c r="AKX9" s="106"/>
      <c r="ALB9" s="106"/>
      <c r="ALF9" s="106"/>
      <c r="ALJ9" s="106"/>
      <c r="ALN9" s="106"/>
      <c r="ALR9" s="106"/>
      <c r="ALV9" s="106"/>
      <c r="ALZ9" s="106"/>
      <c r="AMD9" s="106"/>
      <c r="AMH9" s="106"/>
      <c r="AML9" s="106"/>
      <c r="AMP9" s="106"/>
      <c r="AMT9" s="106"/>
      <c r="AMX9" s="106"/>
      <c r="ANB9" s="106"/>
      <c r="ANF9" s="106"/>
      <c r="ANJ9" s="106"/>
      <c r="ANN9" s="106"/>
      <c r="ANR9" s="106"/>
      <c r="ANV9" s="106"/>
      <c r="ANZ9" s="106"/>
      <c r="AOD9" s="106"/>
      <c r="AOH9" s="106"/>
      <c r="AOL9" s="106"/>
      <c r="AOP9" s="106"/>
      <c r="AOT9" s="106"/>
      <c r="AOX9" s="106"/>
      <c r="APB9" s="106"/>
      <c r="APF9" s="106"/>
      <c r="APJ9" s="106"/>
      <c r="APN9" s="106"/>
      <c r="APR9" s="106"/>
      <c r="APV9" s="106"/>
      <c r="APZ9" s="106"/>
      <c r="AQD9" s="106"/>
      <c r="AQH9" s="106"/>
      <c r="AQL9" s="106"/>
      <c r="AQP9" s="106"/>
      <c r="AQT9" s="106"/>
      <c r="AQX9" s="106"/>
      <c r="ARB9" s="106"/>
      <c r="ARF9" s="106"/>
      <c r="ARJ9" s="106"/>
      <c r="ARN9" s="106"/>
      <c r="ARR9" s="106"/>
      <c r="ARV9" s="106"/>
      <c r="ARZ9" s="106"/>
      <c r="ASD9" s="106"/>
      <c r="ASH9" s="106"/>
      <c r="ASL9" s="106"/>
      <c r="ASP9" s="106"/>
      <c r="AST9" s="106"/>
      <c r="ASX9" s="106"/>
      <c r="ATB9" s="106"/>
      <c r="ATF9" s="106"/>
      <c r="ATJ9" s="106"/>
      <c r="ATN9" s="106"/>
      <c r="ATR9" s="106"/>
      <c r="ATV9" s="106"/>
      <c r="ATZ9" s="106"/>
      <c r="AUD9" s="106"/>
      <c r="AUH9" s="106"/>
      <c r="AUL9" s="106"/>
      <c r="AUP9" s="106"/>
      <c r="AUT9" s="106"/>
      <c r="AUX9" s="106"/>
      <c r="AVB9" s="106"/>
      <c r="AVF9" s="106"/>
      <c r="AVJ9" s="106"/>
      <c r="AVN9" s="106"/>
      <c r="AVR9" s="106"/>
      <c r="AVV9" s="106"/>
      <c r="AVZ9" s="106"/>
      <c r="AWD9" s="106"/>
      <c r="AWH9" s="106"/>
      <c r="AWL9" s="106"/>
      <c r="AWP9" s="106"/>
      <c r="AWT9" s="106"/>
      <c r="AWX9" s="106"/>
      <c r="AXB9" s="106"/>
      <c r="AXF9" s="106"/>
      <c r="AXJ9" s="106"/>
      <c r="AXN9" s="106"/>
      <c r="AXR9" s="106"/>
      <c r="AXV9" s="106"/>
      <c r="AXZ9" s="106"/>
      <c r="AYD9" s="106"/>
      <c r="AYH9" s="106"/>
      <c r="AYL9" s="106"/>
      <c r="AYP9" s="106"/>
      <c r="AYT9" s="106"/>
      <c r="AYX9" s="106"/>
      <c r="AZB9" s="106"/>
      <c r="AZF9" s="106"/>
      <c r="AZJ9" s="106"/>
      <c r="AZN9" s="106"/>
      <c r="AZR9" s="106"/>
      <c r="AZV9" s="106"/>
      <c r="AZZ9" s="106"/>
      <c r="BAD9" s="106"/>
      <c r="BAH9" s="106"/>
      <c r="BAL9" s="106"/>
      <c r="BAP9" s="106"/>
      <c r="BAT9" s="106"/>
      <c r="BAX9" s="106"/>
      <c r="BBB9" s="106"/>
      <c r="BBF9" s="106"/>
      <c r="BBJ9" s="106"/>
      <c r="BBN9" s="106"/>
      <c r="BBR9" s="106"/>
      <c r="BBV9" s="106"/>
      <c r="BBZ9" s="106"/>
      <c r="BCD9" s="106"/>
      <c r="BCH9" s="106"/>
      <c r="BCL9" s="106"/>
      <c r="BCP9" s="106"/>
      <c r="BCT9" s="106"/>
      <c r="BCX9" s="106"/>
      <c r="BDB9" s="106"/>
      <c r="BDF9" s="106"/>
      <c r="BDJ9" s="106"/>
      <c r="BDN9" s="106"/>
      <c r="BDR9" s="106"/>
      <c r="BDV9" s="106"/>
      <c r="BDZ9" s="106"/>
      <c r="BED9" s="106"/>
      <c r="BEH9" s="106"/>
      <c r="BEL9" s="106"/>
      <c r="BEP9" s="106"/>
      <c r="BET9" s="106"/>
      <c r="BEX9" s="106"/>
      <c r="BFB9" s="106"/>
      <c r="BFF9" s="106"/>
      <c r="BFJ9" s="106"/>
      <c r="BFN9" s="106"/>
      <c r="BFR9" s="106"/>
      <c r="BFV9" s="106"/>
      <c r="BFZ9" s="106"/>
      <c r="BGD9" s="106"/>
      <c r="BGH9" s="106"/>
      <c r="BGL9" s="106"/>
      <c r="BGP9" s="106"/>
      <c r="BGT9" s="106"/>
      <c r="BGX9" s="106"/>
      <c r="BHB9" s="106"/>
      <c r="BHF9" s="106"/>
      <c r="BHJ9" s="106"/>
      <c r="BHN9" s="106"/>
      <c r="BHR9" s="106"/>
      <c r="BHV9" s="106"/>
      <c r="BHZ9" s="106"/>
      <c r="BID9" s="106"/>
      <c r="BIH9" s="106"/>
      <c r="BIL9" s="106"/>
      <c r="BIP9" s="106"/>
      <c r="BIT9" s="106"/>
      <c r="BIX9" s="106"/>
      <c r="BJB9" s="106"/>
      <c r="BJF9" s="106"/>
      <c r="BJJ9" s="106"/>
      <c r="BJN9" s="106"/>
      <c r="BJR9" s="106"/>
      <c r="BJV9" s="106"/>
      <c r="BJZ9" s="106"/>
      <c r="BKD9" s="106"/>
      <c r="BKH9" s="106"/>
      <c r="BKL9" s="106"/>
      <c r="BKP9" s="106"/>
      <c r="BKT9" s="106"/>
      <c r="BKX9" s="106"/>
      <c r="BLB9" s="106"/>
      <c r="BLF9" s="106"/>
      <c r="BLJ9" s="106"/>
      <c r="BLN9" s="106"/>
      <c r="BLR9" s="106"/>
      <c r="BLV9" s="106"/>
      <c r="BLZ9" s="106"/>
      <c r="BMD9" s="106"/>
      <c r="BMH9" s="106"/>
      <c r="BML9" s="106"/>
      <c r="BMP9" s="106"/>
      <c r="BMT9" s="106"/>
      <c r="BMX9" s="106"/>
      <c r="BNB9" s="106"/>
      <c r="BNF9" s="106"/>
      <c r="BNJ9" s="106"/>
      <c r="BNN9" s="106"/>
      <c r="BNR9" s="106"/>
      <c r="BNV9" s="106"/>
      <c r="BNZ9" s="106"/>
      <c r="BOD9" s="106"/>
      <c r="BOH9" s="106"/>
      <c r="BOL9" s="106"/>
      <c r="BOP9" s="106"/>
      <c r="BOT9" s="106"/>
      <c r="BOX9" s="106"/>
      <c r="BPB9" s="106"/>
      <c r="BPF9" s="106"/>
      <c r="BPJ9" s="106"/>
      <c r="BPN9" s="106"/>
      <c r="BPR9" s="106"/>
      <c r="BPV9" s="106"/>
      <c r="BPZ9" s="106"/>
      <c r="BQD9" s="106"/>
      <c r="BQH9" s="106"/>
      <c r="BQL9" s="106"/>
      <c r="BQP9" s="106"/>
      <c r="BQT9" s="106"/>
      <c r="BQX9" s="106"/>
      <c r="BRB9" s="106"/>
      <c r="BRF9" s="106"/>
      <c r="BRJ9" s="106"/>
      <c r="BRN9" s="106"/>
      <c r="BRR9" s="106"/>
      <c r="BRV9" s="106"/>
      <c r="BRZ9" s="106"/>
      <c r="BSD9" s="106"/>
      <c r="BSH9" s="106"/>
      <c r="BSL9" s="106"/>
      <c r="BSP9" s="106"/>
      <c r="BST9" s="106"/>
      <c r="BSX9" s="106"/>
      <c r="BTB9" s="106"/>
      <c r="BTF9" s="106"/>
      <c r="BTJ9" s="106"/>
      <c r="BTN9" s="106"/>
      <c r="BTR9" s="106"/>
      <c r="BTV9" s="106"/>
      <c r="BTZ9" s="106"/>
      <c r="BUD9" s="106"/>
      <c r="BUH9" s="106"/>
      <c r="BUL9" s="106"/>
      <c r="BUP9" s="106"/>
      <c r="BUT9" s="106"/>
      <c r="BUX9" s="106"/>
      <c r="BVB9" s="106"/>
      <c r="BVF9" s="106"/>
      <c r="BVJ9" s="106"/>
      <c r="BVN9" s="106"/>
      <c r="BVR9" s="106"/>
      <c r="BVV9" s="106"/>
      <c r="BVZ9" s="106"/>
      <c r="BWD9" s="106"/>
      <c r="BWH9" s="106"/>
      <c r="BWL9" s="106"/>
      <c r="BWP9" s="106"/>
      <c r="BWT9" s="106"/>
      <c r="BWX9" s="106"/>
      <c r="BXB9" s="106"/>
      <c r="BXF9" s="106"/>
      <c r="BXJ9" s="106"/>
      <c r="BXN9" s="106"/>
      <c r="BXR9" s="106"/>
      <c r="BXV9" s="106"/>
      <c r="BXZ9" s="106"/>
      <c r="BYD9" s="106"/>
      <c r="BYH9" s="106"/>
      <c r="BYL9" s="106"/>
      <c r="BYP9" s="106"/>
      <c r="BYT9" s="106"/>
      <c r="BYX9" s="106"/>
      <c r="BZB9" s="106"/>
      <c r="BZF9" s="106"/>
      <c r="BZJ9" s="106"/>
      <c r="BZN9" s="106"/>
      <c r="BZR9" s="106"/>
      <c r="BZV9" s="106"/>
      <c r="BZZ9" s="106"/>
      <c r="CAD9" s="106"/>
      <c r="CAH9" s="106"/>
      <c r="CAL9" s="106"/>
      <c r="CAP9" s="106"/>
      <c r="CAT9" s="106"/>
      <c r="CAX9" s="106"/>
      <c r="CBB9" s="106"/>
      <c r="CBF9" s="106"/>
      <c r="CBJ9" s="106"/>
      <c r="CBN9" s="106"/>
      <c r="CBR9" s="106"/>
      <c r="CBV9" s="106"/>
      <c r="CBZ9" s="106"/>
      <c r="CCD9" s="106"/>
      <c r="CCH9" s="106"/>
      <c r="CCL9" s="106"/>
      <c r="CCP9" s="106"/>
      <c r="CCT9" s="106"/>
      <c r="CCX9" s="106"/>
      <c r="CDB9" s="106"/>
      <c r="CDF9" s="106"/>
      <c r="CDJ9" s="106"/>
      <c r="CDN9" s="106"/>
      <c r="CDR9" s="106"/>
      <c r="CDV9" s="106"/>
      <c r="CDZ9" s="106"/>
      <c r="CED9" s="106"/>
      <c r="CEH9" s="106"/>
      <c r="CEL9" s="106"/>
      <c r="CEP9" s="106"/>
      <c r="CET9" s="106"/>
      <c r="CEX9" s="106"/>
      <c r="CFB9" s="106"/>
      <c r="CFF9" s="106"/>
      <c r="CFJ9" s="106"/>
      <c r="CFN9" s="106"/>
      <c r="CFR9" s="106"/>
      <c r="CFV9" s="106"/>
      <c r="CFZ9" s="106"/>
      <c r="CGD9" s="106"/>
      <c r="CGH9" s="106"/>
      <c r="CGL9" s="106"/>
      <c r="CGP9" s="106"/>
      <c r="CGT9" s="106"/>
      <c r="CGX9" s="106"/>
      <c r="CHB9" s="106"/>
      <c r="CHF9" s="106"/>
      <c r="CHJ9" s="106"/>
      <c r="CHN9" s="106"/>
      <c r="CHR9" s="106"/>
      <c r="CHV9" s="106"/>
      <c r="CHZ9" s="106"/>
      <c r="CID9" s="106"/>
      <c r="CIH9" s="106"/>
      <c r="CIL9" s="106"/>
      <c r="CIP9" s="106"/>
      <c r="CIT9" s="106"/>
      <c r="CIX9" s="106"/>
      <c r="CJB9" s="106"/>
      <c r="CJF9" s="106"/>
      <c r="CJJ9" s="106"/>
      <c r="CJN9" s="106"/>
      <c r="CJR9" s="106"/>
      <c r="CJV9" s="106"/>
      <c r="CJZ9" s="106"/>
      <c r="CKD9" s="106"/>
      <c r="CKH9" s="106"/>
      <c r="CKL9" s="106"/>
      <c r="CKP9" s="106"/>
      <c r="CKT9" s="106"/>
      <c r="CKX9" s="106"/>
      <c r="CLB9" s="106"/>
      <c r="CLF9" s="106"/>
      <c r="CLJ9" s="106"/>
      <c r="CLN9" s="106"/>
      <c r="CLR9" s="106"/>
      <c r="CLV9" s="106"/>
      <c r="CLZ9" s="106"/>
      <c r="CMD9" s="106"/>
      <c r="CMH9" s="106"/>
      <c r="CML9" s="106"/>
      <c r="CMP9" s="106"/>
      <c r="CMT9" s="106"/>
      <c r="CMX9" s="106"/>
      <c r="CNB9" s="106"/>
      <c r="CNF9" s="106"/>
      <c r="CNJ9" s="106"/>
      <c r="CNN9" s="106"/>
      <c r="CNR9" s="106"/>
      <c r="CNV9" s="106"/>
      <c r="CNZ9" s="106"/>
      <c r="COD9" s="106"/>
      <c r="COH9" s="106"/>
      <c r="COL9" s="106"/>
      <c r="COP9" s="106"/>
      <c r="COT9" s="106"/>
      <c r="COX9" s="106"/>
      <c r="CPB9" s="106"/>
      <c r="CPF9" s="106"/>
      <c r="CPJ9" s="106"/>
      <c r="CPN9" s="106"/>
      <c r="CPR9" s="106"/>
      <c r="CPV9" s="106"/>
      <c r="CPZ9" s="106"/>
      <c r="CQD9" s="106"/>
      <c r="CQH9" s="106"/>
      <c r="CQL9" s="106"/>
      <c r="CQP9" s="106"/>
      <c r="CQT9" s="106"/>
      <c r="CQX9" s="106"/>
      <c r="CRB9" s="106"/>
      <c r="CRF9" s="106"/>
      <c r="CRJ9" s="106"/>
      <c r="CRN9" s="106"/>
      <c r="CRR9" s="106"/>
      <c r="CRV9" s="106"/>
      <c r="CRZ9" s="106"/>
      <c r="CSD9" s="106"/>
      <c r="CSH9" s="106"/>
      <c r="CSL9" s="106"/>
      <c r="CSP9" s="106"/>
      <c r="CST9" s="106"/>
      <c r="CSX9" s="106"/>
      <c r="CTB9" s="106"/>
      <c r="CTF9" s="106"/>
      <c r="CTJ9" s="106"/>
      <c r="CTN9" s="106"/>
      <c r="CTR9" s="106"/>
      <c r="CTV9" s="106"/>
      <c r="CTZ9" s="106"/>
      <c r="CUD9" s="106"/>
      <c r="CUH9" s="106"/>
      <c r="CUL9" s="106"/>
      <c r="CUP9" s="106"/>
      <c r="CUT9" s="106"/>
      <c r="CUX9" s="106"/>
      <c r="CVB9" s="106"/>
      <c r="CVF9" s="106"/>
      <c r="CVJ9" s="106"/>
      <c r="CVN9" s="106"/>
      <c r="CVR9" s="106"/>
      <c r="CVV9" s="106"/>
      <c r="CVZ9" s="106"/>
      <c r="CWD9" s="106"/>
      <c r="CWH9" s="106"/>
      <c r="CWL9" s="106"/>
      <c r="CWP9" s="106"/>
      <c r="CWT9" s="106"/>
      <c r="CWX9" s="106"/>
      <c r="CXB9" s="106"/>
      <c r="CXF9" s="106"/>
      <c r="CXJ9" s="106"/>
      <c r="CXN9" s="106"/>
      <c r="CXR9" s="106"/>
      <c r="CXV9" s="106"/>
      <c r="CXZ9" s="106"/>
      <c r="CYD9" s="106"/>
      <c r="CYH9" s="106"/>
      <c r="CYL9" s="106"/>
      <c r="CYP9" s="106"/>
      <c r="CYT9" s="106"/>
      <c r="CYX9" s="106"/>
      <c r="CZB9" s="106"/>
      <c r="CZF9" s="106"/>
      <c r="CZJ9" s="106"/>
      <c r="CZN9" s="106"/>
      <c r="CZR9" s="106"/>
      <c r="CZV9" s="106"/>
      <c r="CZZ9" s="106"/>
      <c r="DAD9" s="106"/>
      <c r="DAH9" s="106"/>
      <c r="DAL9" s="106"/>
      <c r="DAP9" s="106"/>
      <c r="DAT9" s="106"/>
      <c r="DAX9" s="106"/>
      <c r="DBB9" s="106"/>
      <c r="DBF9" s="106"/>
      <c r="DBJ9" s="106"/>
      <c r="DBN9" s="106"/>
      <c r="DBR9" s="106"/>
      <c r="DBV9" s="106"/>
      <c r="DBZ9" s="106"/>
      <c r="DCD9" s="106"/>
      <c r="DCH9" s="106"/>
      <c r="DCL9" s="106"/>
      <c r="DCP9" s="106"/>
      <c r="DCT9" s="106"/>
      <c r="DCX9" s="106"/>
      <c r="DDB9" s="106"/>
      <c r="DDF9" s="106"/>
      <c r="DDJ9" s="106"/>
      <c r="DDN9" s="106"/>
      <c r="DDR9" s="106"/>
      <c r="DDV9" s="106"/>
      <c r="DDZ9" s="106"/>
      <c r="DED9" s="106"/>
      <c r="DEH9" s="106"/>
      <c r="DEL9" s="106"/>
      <c r="DEP9" s="106"/>
      <c r="DET9" s="106"/>
      <c r="DEX9" s="106"/>
      <c r="DFB9" s="106"/>
      <c r="DFF9" s="106"/>
      <c r="DFJ9" s="106"/>
      <c r="DFN9" s="106"/>
      <c r="DFR9" s="106"/>
      <c r="DFV9" s="106"/>
      <c r="DFZ9" s="106"/>
      <c r="DGD9" s="106"/>
      <c r="DGH9" s="106"/>
      <c r="DGL9" s="106"/>
      <c r="DGP9" s="106"/>
      <c r="DGT9" s="106"/>
      <c r="DGX9" s="106"/>
      <c r="DHB9" s="106"/>
      <c r="DHF9" s="106"/>
      <c r="DHJ9" s="106"/>
      <c r="DHN9" s="106"/>
      <c r="DHR9" s="106"/>
      <c r="DHV9" s="106"/>
      <c r="DHZ9" s="106"/>
      <c r="DID9" s="106"/>
      <c r="DIH9" s="106"/>
      <c r="DIL9" s="106"/>
      <c r="DIP9" s="106"/>
      <c r="DIT9" s="106"/>
      <c r="DIX9" s="106"/>
      <c r="DJB9" s="106"/>
      <c r="DJF9" s="106"/>
      <c r="DJJ9" s="106"/>
      <c r="DJN9" s="106"/>
      <c r="DJR9" s="106"/>
      <c r="DJV9" s="106"/>
      <c r="DJZ9" s="106"/>
      <c r="DKD9" s="106"/>
      <c r="DKH9" s="106"/>
      <c r="DKL9" s="106"/>
      <c r="DKP9" s="106"/>
      <c r="DKT9" s="106"/>
      <c r="DKX9" s="106"/>
      <c r="DLB9" s="106"/>
      <c r="DLF9" s="106"/>
      <c r="DLJ9" s="106"/>
      <c r="DLN9" s="106"/>
      <c r="DLR9" s="106"/>
      <c r="DLV9" s="106"/>
      <c r="DLZ9" s="106"/>
      <c r="DMD9" s="106"/>
      <c r="DMH9" s="106"/>
      <c r="DML9" s="106"/>
      <c r="DMP9" s="106"/>
      <c r="DMT9" s="106"/>
      <c r="DMX9" s="106"/>
      <c r="DNB9" s="106"/>
      <c r="DNF9" s="106"/>
      <c r="DNJ9" s="106"/>
      <c r="DNN9" s="106"/>
      <c r="DNR9" s="106"/>
      <c r="DNV9" s="106"/>
      <c r="DNZ9" s="106"/>
      <c r="DOD9" s="106"/>
      <c r="DOH9" s="106"/>
      <c r="DOL9" s="106"/>
      <c r="DOP9" s="106"/>
      <c r="DOT9" s="106"/>
      <c r="DOX9" s="106"/>
      <c r="DPB9" s="106"/>
      <c r="DPF9" s="106"/>
      <c r="DPJ9" s="106"/>
      <c r="DPN9" s="106"/>
      <c r="DPR9" s="106"/>
      <c r="DPV9" s="106"/>
      <c r="DPZ9" s="106"/>
      <c r="DQD9" s="106"/>
      <c r="DQH9" s="106"/>
      <c r="DQL9" s="106"/>
      <c r="DQP9" s="106"/>
      <c r="DQT9" s="106"/>
      <c r="DQX9" s="106"/>
      <c r="DRB9" s="106"/>
      <c r="DRF9" s="106"/>
      <c r="DRJ9" s="106"/>
      <c r="DRN9" s="106"/>
      <c r="DRR9" s="106"/>
      <c r="DRV9" s="106"/>
      <c r="DRZ9" s="106"/>
      <c r="DSD9" s="106"/>
      <c r="DSH9" s="106"/>
      <c r="DSL9" s="106"/>
      <c r="DSP9" s="106"/>
      <c r="DST9" s="106"/>
      <c r="DSX9" s="106"/>
      <c r="DTB9" s="106"/>
      <c r="DTF9" s="106"/>
      <c r="DTJ9" s="106"/>
      <c r="DTN9" s="106"/>
      <c r="DTR9" s="106"/>
      <c r="DTV9" s="106"/>
      <c r="DTZ9" s="106"/>
      <c r="DUD9" s="106"/>
      <c r="DUH9" s="106"/>
      <c r="DUL9" s="106"/>
      <c r="DUP9" s="106"/>
      <c r="DUT9" s="106"/>
      <c r="DUX9" s="106"/>
      <c r="DVB9" s="106"/>
      <c r="DVF9" s="106"/>
      <c r="DVJ9" s="106"/>
      <c r="DVN9" s="106"/>
      <c r="DVR9" s="106"/>
      <c r="DVV9" s="106"/>
      <c r="DVZ9" s="106"/>
      <c r="DWD9" s="106"/>
      <c r="DWH9" s="106"/>
      <c r="DWL9" s="106"/>
      <c r="DWP9" s="106"/>
      <c r="DWT9" s="106"/>
      <c r="DWX9" s="106"/>
      <c r="DXB9" s="106"/>
      <c r="DXF9" s="106"/>
      <c r="DXJ9" s="106"/>
      <c r="DXN9" s="106"/>
      <c r="DXR9" s="106"/>
      <c r="DXV9" s="106"/>
      <c r="DXZ9" s="106"/>
      <c r="DYD9" s="106"/>
      <c r="DYH9" s="106"/>
      <c r="DYL9" s="106"/>
      <c r="DYP9" s="106"/>
      <c r="DYT9" s="106"/>
      <c r="DYX9" s="106"/>
      <c r="DZB9" s="106"/>
      <c r="DZF9" s="106"/>
      <c r="DZJ9" s="106"/>
      <c r="DZN9" s="106"/>
      <c r="DZR9" s="106"/>
      <c r="DZV9" s="106"/>
      <c r="DZZ9" s="106"/>
      <c r="EAD9" s="106"/>
      <c r="EAH9" s="106"/>
      <c r="EAL9" s="106"/>
      <c r="EAP9" s="106"/>
      <c r="EAT9" s="106"/>
      <c r="EAX9" s="106"/>
      <c r="EBB9" s="106"/>
      <c r="EBF9" s="106"/>
      <c r="EBJ9" s="106"/>
      <c r="EBN9" s="106"/>
      <c r="EBR9" s="106"/>
      <c r="EBV9" s="106"/>
      <c r="EBZ9" s="106"/>
      <c r="ECD9" s="106"/>
      <c r="ECH9" s="106"/>
      <c r="ECL9" s="106"/>
      <c r="ECP9" s="106"/>
      <c r="ECT9" s="106"/>
      <c r="ECX9" s="106"/>
      <c r="EDB9" s="106"/>
      <c r="EDF9" s="106"/>
      <c r="EDJ9" s="106"/>
      <c r="EDN9" s="106"/>
      <c r="EDR9" s="106"/>
      <c r="EDV9" s="106"/>
      <c r="EDZ9" s="106"/>
      <c r="EED9" s="106"/>
      <c r="EEH9" s="106"/>
      <c r="EEL9" s="106"/>
      <c r="EEP9" s="106"/>
      <c r="EET9" s="106"/>
      <c r="EEX9" s="106"/>
      <c r="EFB9" s="106"/>
      <c r="EFF9" s="106"/>
      <c r="EFJ9" s="106"/>
      <c r="EFN9" s="106"/>
      <c r="EFR9" s="106"/>
      <c r="EFV9" s="106"/>
      <c r="EFZ9" s="106"/>
      <c r="EGD9" s="106"/>
      <c r="EGH9" s="106"/>
      <c r="EGL9" s="106"/>
      <c r="EGP9" s="106"/>
      <c r="EGT9" s="106"/>
      <c r="EGX9" s="106"/>
      <c r="EHB9" s="106"/>
      <c r="EHF9" s="106"/>
      <c r="EHJ9" s="106"/>
      <c r="EHN9" s="106"/>
      <c r="EHR9" s="106"/>
      <c r="EHV9" s="106"/>
      <c r="EHZ9" s="106"/>
      <c r="EID9" s="106"/>
      <c r="EIH9" s="106"/>
      <c r="EIL9" s="106"/>
      <c r="EIP9" s="106"/>
      <c r="EIT9" s="106"/>
      <c r="EIX9" s="106"/>
      <c r="EJB9" s="106"/>
      <c r="EJF9" s="106"/>
      <c r="EJJ9" s="106"/>
      <c r="EJN9" s="106"/>
      <c r="EJR9" s="106"/>
      <c r="EJV9" s="106"/>
      <c r="EJZ9" s="106"/>
      <c r="EKD9" s="106"/>
      <c r="EKH9" s="106"/>
      <c r="EKL9" s="106"/>
      <c r="EKP9" s="106"/>
      <c r="EKT9" s="106"/>
      <c r="EKX9" s="106"/>
      <c r="ELB9" s="106"/>
      <c r="ELF9" s="106"/>
      <c r="ELJ9" s="106"/>
      <c r="ELN9" s="106"/>
      <c r="ELR9" s="106"/>
      <c r="ELV9" s="106"/>
      <c r="ELZ9" s="106"/>
      <c r="EMD9" s="106"/>
      <c r="EMH9" s="106"/>
      <c r="EML9" s="106"/>
      <c r="EMP9" s="106"/>
      <c r="EMT9" s="106"/>
      <c r="EMX9" s="106"/>
      <c r="ENB9" s="106"/>
      <c r="ENF9" s="106"/>
      <c r="ENJ9" s="106"/>
      <c r="ENN9" s="106"/>
      <c r="ENR9" s="106"/>
      <c r="ENV9" s="106"/>
      <c r="ENZ9" s="106"/>
      <c r="EOD9" s="106"/>
      <c r="EOH9" s="106"/>
      <c r="EOL9" s="106"/>
      <c r="EOP9" s="106"/>
      <c r="EOT9" s="106"/>
      <c r="EOX9" s="106"/>
      <c r="EPB9" s="106"/>
      <c r="EPF9" s="106"/>
      <c r="EPJ9" s="106"/>
      <c r="EPN9" s="106"/>
      <c r="EPR9" s="106"/>
      <c r="EPV9" s="106"/>
      <c r="EPZ9" s="106"/>
      <c r="EQD9" s="106"/>
      <c r="EQH9" s="106"/>
      <c r="EQL9" s="106"/>
      <c r="EQP9" s="106"/>
      <c r="EQT9" s="106"/>
      <c r="EQX9" s="106"/>
      <c r="ERB9" s="106"/>
      <c r="ERF9" s="106"/>
      <c r="ERJ9" s="106"/>
      <c r="ERN9" s="106"/>
      <c r="ERR9" s="106"/>
      <c r="ERV9" s="106"/>
      <c r="ERZ9" s="106"/>
      <c r="ESD9" s="106"/>
      <c r="ESH9" s="106"/>
      <c r="ESL9" s="106"/>
      <c r="ESP9" s="106"/>
      <c r="EST9" s="106"/>
      <c r="ESX9" s="106"/>
      <c r="ETB9" s="106"/>
      <c r="ETF9" s="106"/>
      <c r="ETJ9" s="106"/>
      <c r="ETN9" s="106"/>
      <c r="ETR9" s="106"/>
      <c r="ETV9" s="106"/>
      <c r="ETZ9" s="106"/>
      <c r="EUD9" s="106"/>
      <c r="EUH9" s="106"/>
      <c r="EUL9" s="106"/>
      <c r="EUP9" s="106"/>
      <c r="EUT9" s="106"/>
      <c r="EUX9" s="106"/>
      <c r="EVB9" s="106"/>
      <c r="EVF9" s="106"/>
      <c r="EVJ9" s="106"/>
      <c r="EVN9" s="106"/>
      <c r="EVR9" s="106"/>
      <c r="EVV9" s="106"/>
      <c r="EVZ9" s="106"/>
      <c r="EWD9" s="106"/>
      <c r="EWH9" s="106"/>
      <c r="EWL9" s="106"/>
      <c r="EWP9" s="106"/>
      <c r="EWT9" s="106"/>
      <c r="EWX9" s="106"/>
      <c r="EXB9" s="106"/>
      <c r="EXF9" s="106"/>
      <c r="EXJ9" s="106"/>
      <c r="EXN9" s="106"/>
      <c r="EXR9" s="106"/>
      <c r="EXV9" s="106"/>
      <c r="EXZ9" s="106"/>
      <c r="EYD9" s="106"/>
      <c r="EYH9" s="106"/>
      <c r="EYL9" s="106"/>
      <c r="EYP9" s="106"/>
      <c r="EYT9" s="106"/>
      <c r="EYX9" s="106"/>
      <c r="EZB9" s="106"/>
      <c r="EZF9" s="106"/>
      <c r="EZJ9" s="106"/>
      <c r="EZN9" s="106"/>
      <c r="EZR9" s="106"/>
      <c r="EZV9" s="106"/>
      <c r="EZZ9" s="106"/>
      <c r="FAD9" s="106"/>
      <c r="FAH9" s="106"/>
      <c r="FAL9" s="106"/>
      <c r="FAP9" s="106"/>
      <c r="FAT9" s="106"/>
      <c r="FAX9" s="106"/>
      <c r="FBB9" s="106"/>
      <c r="FBF9" s="106"/>
      <c r="FBJ9" s="106"/>
      <c r="FBN9" s="106"/>
      <c r="FBR9" s="106"/>
      <c r="FBV9" s="106"/>
      <c r="FBZ9" s="106"/>
      <c r="FCD9" s="106"/>
      <c r="FCH9" s="106"/>
      <c r="FCL9" s="106"/>
      <c r="FCP9" s="106"/>
      <c r="FCT9" s="106"/>
      <c r="FCX9" s="106"/>
      <c r="FDB9" s="106"/>
      <c r="FDF9" s="106"/>
      <c r="FDJ9" s="106"/>
      <c r="FDN9" s="106"/>
      <c r="FDR9" s="106"/>
      <c r="FDV9" s="106"/>
      <c r="FDZ9" s="106"/>
      <c r="FED9" s="106"/>
      <c r="FEH9" s="106"/>
      <c r="FEL9" s="106"/>
      <c r="FEP9" s="106"/>
      <c r="FET9" s="106"/>
      <c r="FEX9" s="106"/>
      <c r="FFB9" s="106"/>
      <c r="FFF9" s="106"/>
      <c r="FFJ9" s="106"/>
      <c r="FFN9" s="106"/>
      <c r="FFR9" s="106"/>
      <c r="FFV9" s="106"/>
      <c r="FFZ9" s="106"/>
      <c r="FGD9" s="106"/>
      <c r="FGH9" s="106"/>
      <c r="FGL9" s="106"/>
      <c r="FGP9" s="106"/>
      <c r="FGT9" s="106"/>
      <c r="FGX9" s="106"/>
      <c r="FHB9" s="106"/>
      <c r="FHF9" s="106"/>
      <c r="FHJ9" s="106"/>
      <c r="FHN9" s="106"/>
      <c r="FHR9" s="106"/>
      <c r="FHV9" s="106"/>
      <c r="FHZ9" s="106"/>
      <c r="FID9" s="106"/>
      <c r="FIH9" s="106"/>
      <c r="FIL9" s="106"/>
      <c r="FIP9" s="106"/>
      <c r="FIT9" s="106"/>
      <c r="FIX9" s="106"/>
      <c r="FJB9" s="106"/>
      <c r="FJF9" s="106"/>
      <c r="FJJ9" s="106"/>
      <c r="FJN9" s="106"/>
      <c r="FJR9" s="106"/>
      <c r="FJV9" s="106"/>
      <c r="FJZ9" s="106"/>
      <c r="FKD9" s="106"/>
      <c r="FKH9" s="106"/>
      <c r="FKL9" s="106"/>
      <c r="FKP9" s="106"/>
      <c r="FKT9" s="106"/>
      <c r="FKX9" s="106"/>
      <c r="FLB9" s="106"/>
      <c r="FLF9" s="106"/>
      <c r="FLJ9" s="106"/>
      <c r="FLN9" s="106"/>
      <c r="FLR9" s="106"/>
      <c r="FLV9" s="106"/>
      <c r="FLZ9" s="106"/>
      <c r="FMD9" s="106"/>
      <c r="FMH9" s="106"/>
      <c r="FML9" s="106"/>
      <c r="FMP9" s="106"/>
      <c r="FMT9" s="106"/>
      <c r="FMX9" s="106"/>
      <c r="FNB9" s="106"/>
      <c r="FNF9" s="106"/>
      <c r="FNJ9" s="106"/>
      <c r="FNN9" s="106"/>
      <c r="FNR9" s="106"/>
      <c r="FNV9" s="106"/>
      <c r="FNZ9" s="106"/>
      <c r="FOD9" s="106"/>
      <c r="FOH9" s="106"/>
      <c r="FOL9" s="106"/>
      <c r="FOP9" s="106"/>
      <c r="FOT9" s="106"/>
      <c r="FOX9" s="106"/>
      <c r="FPB9" s="106"/>
      <c r="FPF9" s="106"/>
      <c r="FPJ9" s="106"/>
      <c r="FPN9" s="106"/>
      <c r="FPR9" s="106"/>
      <c r="FPV9" s="106"/>
      <c r="FPZ9" s="106"/>
      <c r="FQD9" s="106"/>
      <c r="FQH9" s="106"/>
      <c r="FQL9" s="106"/>
      <c r="FQP9" s="106"/>
      <c r="FQT9" s="106"/>
      <c r="FQX9" s="106"/>
      <c r="FRB9" s="106"/>
      <c r="FRF9" s="106"/>
      <c r="FRJ9" s="106"/>
      <c r="FRN9" s="106"/>
      <c r="FRR9" s="106"/>
      <c r="FRV9" s="106"/>
      <c r="FRZ9" s="106"/>
      <c r="FSD9" s="106"/>
      <c r="FSH9" s="106"/>
      <c r="FSL9" s="106"/>
      <c r="FSP9" s="106"/>
      <c r="FST9" s="106"/>
      <c r="FSX9" s="106"/>
      <c r="FTB9" s="106"/>
      <c r="FTF9" s="106"/>
      <c r="FTJ9" s="106"/>
      <c r="FTN9" s="106"/>
      <c r="FTR9" s="106"/>
      <c r="FTV9" s="106"/>
      <c r="FTZ9" s="106"/>
      <c r="FUD9" s="106"/>
      <c r="FUH9" s="106"/>
      <c r="FUL9" s="106"/>
      <c r="FUP9" s="106"/>
      <c r="FUT9" s="106"/>
      <c r="FUX9" s="106"/>
      <c r="FVB9" s="106"/>
      <c r="FVF9" s="106"/>
      <c r="FVJ9" s="106"/>
      <c r="FVN9" s="106"/>
      <c r="FVR9" s="106"/>
      <c r="FVV9" s="106"/>
      <c r="FVZ9" s="106"/>
      <c r="FWD9" s="106"/>
      <c r="FWH9" s="106"/>
      <c r="FWL9" s="106"/>
      <c r="FWP9" s="106"/>
      <c r="FWT9" s="106"/>
      <c r="FWX9" s="106"/>
      <c r="FXB9" s="106"/>
      <c r="FXF9" s="106"/>
      <c r="FXJ9" s="106"/>
      <c r="FXN9" s="106"/>
      <c r="FXR9" s="106"/>
      <c r="FXV9" s="106"/>
      <c r="FXZ9" s="106"/>
      <c r="FYD9" s="106"/>
      <c r="FYH9" s="106"/>
      <c r="FYL9" s="106"/>
      <c r="FYP9" s="106"/>
      <c r="FYT9" s="106"/>
      <c r="FYX9" s="106"/>
      <c r="FZB9" s="106"/>
      <c r="FZF9" s="106"/>
      <c r="FZJ9" s="106"/>
      <c r="FZN9" s="106"/>
      <c r="FZR9" s="106"/>
      <c r="FZV9" s="106"/>
      <c r="FZZ9" s="106"/>
      <c r="GAD9" s="106"/>
      <c r="GAH9" s="106"/>
      <c r="GAL9" s="106"/>
      <c r="GAP9" s="106"/>
      <c r="GAT9" s="106"/>
      <c r="GAX9" s="106"/>
      <c r="GBB9" s="106"/>
      <c r="GBF9" s="106"/>
      <c r="GBJ9" s="106"/>
      <c r="GBN9" s="106"/>
      <c r="GBR9" s="106"/>
      <c r="GBV9" s="106"/>
      <c r="GBZ9" s="106"/>
      <c r="GCD9" s="106"/>
      <c r="GCH9" s="106"/>
      <c r="GCL9" s="106"/>
      <c r="GCP9" s="106"/>
      <c r="GCT9" s="106"/>
      <c r="GCX9" s="106"/>
      <c r="GDB9" s="106"/>
      <c r="GDF9" s="106"/>
      <c r="GDJ9" s="106"/>
      <c r="GDN9" s="106"/>
      <c r="GDR9" s="106"/>
      <c r="GDV9" s="106"/>
      <c r="GDZ9" s="106"/>
      <c r="GED9" s="106"/>
      <c r="GEH9" s="106"/>
      <c r="GEL9" s="106"/>
      <c r="GEP9" s="106"/>
      <c r="GET9" s="106"/>
      <c r="GEX9" s="106"/>
      <c r="GFB9" s="106"/>
      <c r="GFF9" s="106"/>
      <c r="GFJ9" s="106"/>
      <c r="GFN9" s="106"/>
      <c r="GFR9" s="106"/>
      <c r="GFV9" s="106"/>
      <c r="GFZ9" s="106"/>
      <c r="GGD9" s="106"/>
      <c r="GGH9" s="106"/>
      <c r="GGL9" s="106"/>
      <c r="GGP9" s="106"/>
      <c r="GGT9" s="106"/>
      <c r="GGX9" s="106"/>
      <c r="GHB9" s="106"/>
      <c r="GHF9" s="106"/>
      <c r="GHJ9" s="106"/>
      <c r="GHN9" s="106"/>
      <c r="GHR9" s="106"/>
      <c r="GHV9" s="106"/>
      <c r="GHZ9" s="106"/>
      <c r="GID9" s="106"/>
      <c r="GIH9" s="106"/>
      <c r="GIL9" s="106"/>
      <c r="GIP9" s="106"/>
      <c r="GIT9" s="106"/>
      <c r="GIX9" s="106"/>
      <c r="GJB9" s="106"/>
      <c r="GJF9" s="106"/>
      <c r="GJJ9" s="106"/>
      <c r="GJN9" s="106"/>
      <c r="GJR9" s="106"/>
      <c r="GJV9" s="106"/>
      <c r="GJZ9" s="106"/>
      <c r="GKD9" s="106"/>
      <c r="GKH9" s="106"/>
      <c r="GKL9" s="106"/>
      <c r="GKP9" s="106"/>
      <c r="GKT9" s="106"/>
      <c r="GKX9" s="106"/>
      <c r="GLB9" s="106"/>
      <c r="GLF9" s="106"/>
      <c r="GLJ9" s="106"/>
      <c r="GLN9" s="106"/>
      <c r="GLR9" s="106"/>
      <c r="GLV9" s="106"/>
      <c r="GLZ9" s="106"/>
      <c r="GMD9" s="106"/>
      <c r="GMH9" s="106"/>
      <c r="GML9" s="106"/>
      <c r="GMP9" s="106"/>
      <c r="GMT9" s="106"/>
      <c r="GMX9" s="106"/>
      <c r="GNB9" s="106"/>
      <c r="GNF9" s="106"/>
      <c r="GNJ9" s="106"/>
      <c r="GNN9" s="106"/>
      <c r="GNR9" s="106"/>
      <c r="GNV9" s="106"/>
      <c r="GNZ9" s="106"/>
      <c r="GOD9" s="106"/>
      <c r="GOH9" s="106"/>
      <c r="GOL9" s="106"/>
      <c r="GOP9" s="106"/>
      <c r="GOT9" s="106"/>
      <c r="GOX9" s="106"/>
      <c r="GPB9" s="106"/>
      <c r="GPF9" s="106"/>
      <c r="GPJ9" s="106"/>
      <c r="GPN9" s="106"/>
      <c r="GPR9" s="106"/>
      <c r="GPV9" s="106"/>
      <c r="GPZ9" s="106"/>
      <c r="GQD9" s="106"/>
      <c r="GQH9" s="106"/>
      <c r="GQL9" s="106"/>
      <c r="GQP9" s="106"/>
      <c r="GQT9" s="106"/>
      <c r="GQX9" s="106"/>
      <c r="GRB9" s="106"/>
      <c r="GRF9" s="106"/>
      <c r="GRJ9" s="106"/>
      <c r="GRN9" s="106"/>
      <c r="GRR9" s="106"/>
      <c r="GRV9" s="106"/>
      <c r="GRZ9" s="106"/>
      <c r="GSD9" s="106"/>
      <c r="GSH9" s="106"/>
      <c r="GSL9" s="106"/>
      <c r="GSP9" s="106"/>
      <c r="GST9" s="106"/>
      <c r="GSX9" s="106"/>
      <c r="GTB9" s="106"/>
      <c r="GTF9" s="106"/>
      <c r="GTJ9" s="106"/>
      <c r="GTN9" s="106"/>
      <c r="GTR9" s="106"/>
      <c r="GTV9" s="106"/>
      <c r="GTZ9" s="106"/>
      <c r="GUD9" s="106"/>
      <c r="GUH9" s="106"/>
      <c r="GUL9" s="106"/>
      <c r="GUP9" s="106"/>
      <c r="GUT9" s="106"/>
      <c r="GUX9" s="106"/>
      <c r="GVB9" s="106"/>
      <c r="GVF9" s="106"/>
      <c r="GVJ9" s="106"/>
      <c r="GVN9" s="106"/>
      <c r="GVR9" s="106"/>
      <c r="GVV9" s="106"/>
      <c r="GVZ9" s="106"/>
      <c r="GWD9" s="106"/>
      <c r="GWH9" s="106"/>
      <c r="GWL9" s="106"/>
      <c r="GWP9" s="106"/>
      <c r="GWT9" s="106"/>
      <c r="GWX9" s="106"/>
      <c r="GXB9" s="106"/>
      <c r="GXF9" s="106"/>
      <c r="GXJ9" s="106"/>
      <c r="GXN9" s="106"/>
      <c r="GXR9" s="106"/>
      <c r="GXV9" s="106"/>
      <c r="GXZ9" s="106"/>
      <c r="GYD9" s="106"/>
      <c r="GYH9" s="106"/>
      <c r="GYL9" s="106"/>
      <c r="GYP9" s="106"/>
      <c r="GYT9" s="106"/>
      <c r="GYX9" s="106"/>
      <c r="GZB9" s="106"/>
      <c r="GZF9" s="106"/>
      <c r="GZJ9" s="106"/>
      <c r="GZN9" s="106"/>
      <c r="GZR9" s="106"/>
      <c r="GZV9" s="106"/>
      <c r="GZZ9" s="106"/>
      <c r="HAD9" s="106"/>
      <c r="HAH9" s="106"/>
      <c r="HAL9" s="106"/>
      <c r="HAP9" s="106"/>
      <c r="HAT9" s="106"/>
      <c r="HAX9" s="106"/>
      <c r="HBB9" s="106"/>
      <c r="HBF9" s="106"/>
      <c r="HBJ9" s="106"/>
      <c r="HBN9" s="106"/>
      <c r="HBR9" s="106"/>
      <c r="HBV9" s="106"/>
      <c r="HBZ9" s="106"/>
      <c r="HCD9" s="106"/>
      <c r="HCH9" s="106"/>
      <c r="HCL9" s="106"/>
      <c r="HCP9" s="106"/>
      <c r="HCT9" s="106"/>
      <c r="HCX9" s="106"/>
      <c r="HDB9" s="106"/>
      <c r="HDF9" s="106"/>
      <c r="HDJ9" s="106"/>
      <c r="HDN9" s="106"/>
      <c r="HDR9" s="106"/>
      <c r="HDV9" s="106"/>
      <c r="HDZ9" s="106"/>
      <c r="HED9" s="106"/>
      <c r="HEH9" s="106"/>
      <c r="HEL9" s="106"/>
      <c r="HEP9" s="106"/>
      <c r="HET9" s="106"/>
      <c r="HEX9" s="106"/>
      <c r="HFB9" s="106"/>
      <c r="HFF9" s="106"/>
      <c r="HFJ9" s="106"/>
      <c r="HFN9" s="106"/>
      <c r="HFR9" s="106"/>
      <c r="HFV9" s="106"/>
      <c r="HFZ9" s="106"/>
      <c r="HGD9" s="106"/>
      <c r="HGH9" s="106"/>
      <c r="HGL9" s="106"/>
      <c r="HGP9" s="106"/>
      <c r="HGT9" s="106"/>
      <c r="HGX9" s="106"/>
      <c r="HHB9" s="106"/>
      <c r="HHF9" s="106"/>
      <c r="HHJ9" s="106"/>
      <c r="HHN9" s="106"/>
      <c r="HHR9" s="106"/>
      <c r="HHV9" s="106"/>
      <c r="HHZ9" s="106"/>
      <c r="HID9" s="106"/>
      <c r="HIH9" s="106"/>
      <c r="HIL9" s="106"/>
      <c r="HIP9" s="106"/>
      <c r="HIT9" s="106"/>
      <c r="HIX9" s="106"/>
      <c r="HJB9" s="106"/>
      <c r="HJF9" s="106"/>
      <c r="HJJ9" s="106"/>
      <c r="HJN9" s="106"/>
      <c r="HJR9" s="106"/>
      <c r="HJV9" s="106"/>
      <c r="HJZ9" s="106"/>
      <c r="HKD9" s="106"/>
      <c r="HKH9" s="106"/>
      <c r="HKL9" s="106"/>
      <c r="HKP9" s="106"/>
      <c r="HKT9" s="106"/>
      <c r="HKX9" s="106"/>
      <c r="HLB9" s="106"/>
      <c r="HLF9" s="106"/>
      <c r="HLJ9" s="106"/>
      <c r="HLN9" s="106"/>
      <c r="HLR9" s="106"/>
      <c r="HLV9" s="106"/>
      <c r="HLZ9" s="106"/>
      <c r="HMD9" s="106"/>
      <c r="HMH9" s="106"/>
      <c r="HML9" s="106"/>
      <c r="HMP9" s="106"/>
      <c r="HMT9" s="106"/>
      <c r="HMX9" s="106"/>
      <c r="HNB9" s="106"/>
      <c r="HNF9" s="106"/>
      <c r="HNJ9" s="106"/>
      <c r="HNN9" s="106"/>
      <c r="HNR9" s="106"/>
      <c r="HNV9" s="106"/>
      <c r="HNZ9" s="106"/>
      <c r="HOD9" s="106"/>
      <c r="HOH9" s="106"/>
      <c r="HOL9" s="106"/>
      <c r="HOP9" s="106"/>
      <c r="HOT9" s="106"/>
      <c r="HOX9" s="106"/>
      <c r="HPB9" s="106"/>
      <c r="HPF9" s="106"/>
      <c r="HPJ9" s="106"/>
      <c r="HPN9" s="106"/>
      <c r="HPR9" s="106"/>
      <c r="HPV9" s="106"/>
      <c r="HPZ9" s="106"/>
      <c r="HQD9" s="106"/>
      <c r="HQH9" s="106"/>
      <c r="HQL9" s="106"/>
      <c r="HQP9" s="106"/>
      <c r="HQT9" s="106"/>
      <c r="HQX9" s="106"/>
      <c r="HRB9" s="106"/>
      <c r="HRF9" s="106"/>
      <c r="HRJ9" s="106"/>
      <c r="HRN9" s="106"/>
      <c r="HRR9" s="106"/>
      <c r="HRV9" s="106"/>
      <c r="HRZ9" s="106"/>
      <c r="HSD9" s="106"/>
      <c r="HSH9" s="106"/>
      <c r="HSL9" s="106"/>
      <c r="HSP9" s="106"/>
      <c r="HST9" s="106"/>
      <c r="HSX9" s="106"/>
      <c r="HTB9" s="106"/>
      <c r="HTF9" s="106"/>
      <c r="HTJ9" s="106"/>
      <c r="HTN9" s="106"/>
      <c r="HTR9" s="106"/>
      <c r="HTV9" s="106"/>
      <c r="HTZ9" s="106"/>
      <c r="HUD9" s="106"/>
      <c r="HUH9" s="106"/>
      <c r="HUL9" s="106"/>
      <c r="HUP9" s="106"/>
      <c r="HUT9" s="106"/>
      <c r="HUX9" s="106"/>
      <c r="HVB9" s="106"/>
      <c r="HVF9" s="106"/>
      <c r="HVJ9" s="106"/>
      <c r="HVN9" s="106"/>
      <c r="HVR9" s="106"/>
      <c r="HVV9" s="106"/>
      <c r="HVZ9" s="106"/>
      <c r="HWD9" s="106"/>
      <c r="HWH9" s="106"/>
      <c r="HWL9" s="106"/>
      <c r="HWP9" s="106"/>
      <c r="HWT9" s="106"/>
      <c r="HWX9" s="106"/>
      <c r="HXB9" s="106"/>
      <c r="HXF9" s="106"/>
      <c r="HXJ9" s="106"/>
      <c r="HXN9" s="106"/>
      <c r="HXR9" s="106"/>
      <c r="HXV9" s="106"/>
      <c r="HXZ9" s="106"/>
      <c r="HYD9" s="106"/>
      <c r="HYH9" s="106"/>
      <c r="HYL9" s="106"/>
      <c r="HYP9" s="106"/>
      <c r="HYT9" s="106"/>
      <c r="HYX9" s="106"/>
      <c r="HZB9" s="106"/>
      <c r="HZF9" s="106"/>
      <c r="HZJ9" s="106"/>
      <c r="HZN9" s="106"/>
      <c r="HZR9" s="106"/>
      <c r="HZV9" s="106"/>
      <c r="HZZ9" s="106"/>
      <c r="IAD9" s="106"/>
      <c r="IAH9" s="106"/>
      <c r="IAL9" s="106"/>
      <c r="IAP9" s="106"/>
      <c r="IAT9" s="106"/>
      <c r="IAX9" s="106"/>
      <c r="IBB9" s="106"/>
      <c r="IBF9" s="106"/>
      <c r="IBJ9" s="106"/>
      <c r="IBN9" s="106"/>
      <c r="IBR9" s="106"/>
      <c r="IBV9" s="106"/>
      <c r="IBZ9" s="106"/>
      <c r="ICD9" s="106"/>
      <c r="ICH9" s="106"/>
      <c r="ICL9" s="106"/>
      <c r="ICP9" s="106"/>
      <c r="ICT9" s="106"/>
      <c r="ICX9" s="106"/>
      <c r="IDB9" s="106"/>
      <c r="IDF9" s="106"/>
      <c r="IDJ9" s="106"/>
      <c r="IDN9" s="106"/>
      <c r="IDR9" s="106"/>
      <c r="IDV9" s="106"/>
      <c r="IDZ9" s="106"/>
      <c r="IED9" s="106"/>
      <c r="IEH9" s="106"/>
      <c r="IEL9" s="106"/>
      <c r="IEP9" s="106"/>
      <c r="IET9" s="106"/>
      <c r="IEX9" s="106"/>
      <c r="IFB9" s="106"/>
      <c r="IFF9" s="106"/>
      <c r="IFJ9" s="106"/>
      <c r="IFN9" s="106"/>
      <c r="IFR9" s="106"/>
      <c r="IFV9" s="106"/>
      <c r="IFZ9" s="106"/>
      <c r="IGD9" s="106"/>
      <c r="IGH9" s="106"/>
      <c r="IGL9" s="106"/>
      <c r="IGP9" s="106"/>
      <c r="IGT9" s="106"/>
      <c r="IGX9" s="106"/>
      <c r="IHB9" s="106"/>
      <c r="IHF9" s="106"/>
      <c r="IHJ9" s="106"/>
      <c r="IHN9" s="106"/>
      <c r="IHR9" s="106"/>
      <c r="IHV9" s="106"/>
      <c r="IHZ9" s="106"/>
      <c r="IID9" s="106"/>
      <c r="IIH9" s="106"/>
      <c r="IIL9" s="106"/>
      <c r="IIP9" s="106"/>
      <c r="IIT9" s="106"/>
      <c r="IIX9" s="106"/>
      <c r="IJB9" s="106"/>
      <c r="IJF9" s="106"/>
      <c r="IJJ9" s="106"/>
      <c r="IJN9" s="106"/>
      <c r="IJR9" s="106"/>
      <c r="IJV9" s="106"/>
      <c r="IJZ9" s="106"/>
      <c r="IKD9" s="106"/>
      <c r="IKH9" s="106"/>
      <c r="IKL9" s="106"/>
      <c r="IKP9" s="106"/>
      <c r="IKT9" s="106"/>
      <c r="IKX9" s="106"/>
      <c r="ILB9" s="106"/>
      <c r="ILF9" s="106"/>
      <c r="ILJ9" s="106"/>
      <c r="ILN9" s="106"/>
      <c r="ILR9" s="106"/>
      <c r="ILV9" s="106"/>
      <c r="ILZ9" s="106"/>
      <c r="IMD9" s="106"/>
      <c r="IMH9" s="106"/>
      <c r="IML9" s="106"/>
      <c r="IMP9" s="106"/>
      <c r="IMT9" s="106"/>
      <c r="IMX9" s="106"/>
      <c r="INB9" s="106"/>
      <c r="INF9" s="106"/>
      <c r="INJ9" s="106"/>
      <c r="INN9" s="106"/>
      <c r="INR9" s="106"/>
      <c r="INV9" s="106"/>
      <c r="INZ9" s="106"/>
      <c r="IOD9" s="106"/>
      <c r="IOH9" s="106"/>
      <c r="IOL9" s="106"/>
      <c r="IOP9" s="106"/>
      <c r="IOT9" s="106"/>
      <c r="IOX9" s="106"/>
      <c r="IPB9" s="106"/>
      <c r="IPF9" s="106"/>
      <c r="IPJ9" s="106"/>
      <c r="IPN9" s="106"/>
      <c r="IPR9" s="106"/>
      <c r="IPV9" s="106"/>
      <c r="IPZ9" s="106"/>
      <c r="IQD9" s="106"/>
      <c r="IQH9" s="106"/>
      <c r="IQL9" s="106"/>
      <c r="IQP9" s="106"/>
      <c r="IQT9" s="106"/>
      <c r="IQX9" s="106"/>
      <c r="IRB9" s="106"/>
      <c r="IRF9" s="106"/>
      <c r="IRJ9" s="106"/>
      <c r="IRN9" s="106"/>
      <c r="IRR9" s="106"/>
      <c r="IRV9" s="106"/>
      <c r="IRZ9" s="106"/>
      <c r="ISD9" s="106"/>
      <c r="ISH9" s="106"/>
      <c r="ISL9" s="106"/>
      <c r="ISP9" s="106"/>
      <c r="IST9" s="106"/>
      <c r="ISX9" s="106"/>
      <c r="ITB9" s="106"/>
      <c r="ITF9" s="106"/>
      <c r="ITJ9" s="106"/>
      <c r="ITN9" s="106"/>
      <c r="ITR9" s="106"/>
      <c r="ITV9" s="106"/>
      <c r="ITZ9" s="106"/>
      <c r="IUD9" s="106"/>
      <c r="IUH9" s="106"/>
      <c r="IUL9" s="106"/>
      <c r="IUP9" s="106"/>
      <c r="IUT9" s="106"/>
      <c r="IUX9" s="106"/>
      <c r="IVB9" s="106"/>
      <c r="IVF9" s="106"/>
      <c r="IVJ9" s="106"/>
      <c r="IVN9" s="106"/>
      <c r="IVR9" s="106"/>
      <c r="IVV9" s="106"/>
      <c r="IVZ9" s="106"/>
      <c r="IWD9" s="106"/>
      <c r="IWH9" s="106"/>
      <c r="IWL9" s="106"/>
      <c r="IWP9" s="106"/>
      <c r="IWT9" s="106"/>
      <c r="IWX9" s="106"/>
      <c r="IXB9" s="106"/>
      <c r="IXF9" s="106"/>
      <c r="IXJ9" s="106"/>
      <c r="IXN9" s="106"/>
      <c r="IXR9" s="106"/>
      <c r="IXV9" s="106"/>
      <c r="IXZ9" s="106"/>
      <c r="IYD9" s="106"/>
      <c r="IYH9" s="106"/>
      <c r="IYL9" s="106"/>
      <c r="IYP9" s="106"/>
      <c r="IYT9" s="106"/>
      <c r="IYX9" s="106"/>
      <c r="IZB9" s="106"/>
      <c r="IZF9" s="106"/>
      <c r="IZJ9" s="106"/>
      <c r="IZN9" s="106"/>
      <c r="IZR9" s="106"/>
      <c r="IZV9" s="106"/>
      <c r="IZZ9" s="106"/>
      <c r="JAD9" s="106"/>
      <c r="JAH9" s="106"/>
      <c r="JAL9" s="106"/>
      <c r="JAP9" s="106"/>
      <c r="JAT9" s="106"/>
      <c r="JAX9" s="106"/>
      <c r="JBB9" s="106"/>
      <c r="JBF9" s="106"/>
      <c r="JBJ9" s="106"/>
      <c r="JBN9" s="106"/>
      <c r="JBR9" s="106"/>
      <c r="JBV9" s="106"/>
      <c r="JBZ9" s="106"/>
      <c r="JCD9" s="106"/>
      <c r="JCH9" s="106"/>
      <c r="JCL9" s="106"/>
      <c r="JCP9" s="106"/>
      <c r="JCT9" s="106"/>
      <c r="JCX9" s="106"/>
      <c r="JDB9" s="106"/>
      <c r="JDF9" s="106"/>
      <c r="JDJ9" s="106"/>
      <c r="JDN9" s="106"/>
      <c r="JDR9" s="106"/>
      <c r="JDV9" s="106"/>
      <c r="JDZ9" s="106"/>
      <c r="JED9" s="106"/>
      <c r="JEH9" s="106"/>
      <c r="JEL9" s="106"/>
      <c r="JEP9" s="106"/>
      <c r="JET9" s="106"/>
      <c r="JEX9" s="106"/>
      <c r="JFB9" s="106"/>
      <c r="JFF9" s="106"/>
      <c r="JFJ9" s="106"/>
      <c r="JFN9" s="106"/>
      <c r="JFR9" s="106"/>
      <c r="JFV9" s="106"/>
      <c r="JFZ9" s="106"/>
      <c r="JGD9" s="106"/>
      <c r="JGH9" s="106"/>
      <c r="JGL9" s="106"/>
      <c r="JGP9" s="106"/>
      <c r="JGT9" s="106"/>
      <c r="JGX9" s="106"/>
      <c r="JHB9" s="106"/>
      <c r="JHF9" s="106"/>
      <c r="JHJ9" s="106"/>
      <c r="JHN9" s="106"/>
      <c r="JHR9" s="106"/>
      <c r="JHV9" s="106"/>
      <c r="JHZ9" s="106"/>
      <c r="JID9" s="106"/>
      <c r="JIH9" s="106"/>
      <c r="JIL9" s="106"/>
      <c r="JIP9" s="106"/>
      <c r="JIT9" s="106"/>
      <c r="JIX9" s="106"/>
      <c r="JJB9" s="106"/>
      <c r="JJF9" s="106"/>
      <c r="JJJ9" s="106"/>
      <c r="JJN9" s="106"/>
      <c r="JJR9" s="106"/>
      <c r="JJV9" s="106"/>
      <c r="JJZ9" s="106"/>
      <c r="JKD9" s="106"/>
      <c r="JKH9" s="106"/>
      <c r="JKL9" s="106"/>
      <c r="JKP9" s="106"/>
      <c r="JKT9" s="106"/>
      <c r="JKX9" s="106"/>
      <c r="JLB9" s="106"/>
      <c r="JLF9" s="106"/>
      <c r="JLJ9" s="106"/>
      <c r="JLN9" s="106"/>
      <c r="JLR9" s="106"/>
      <c r="JLV9" s="106"/>
      <c r="JLZ9" s="106"/>
      <c r="JMD9" s="106"/>
      <c r="JMH9" s="106"/>
      <c r="JML9" s="106"/>
      <c r="JMP9" s="106"/>
      <c r="JMT9" s="106"/>
      <c r="JMX9" s="106"/>
      <c r="JNB9" s="106"/>
      <c r="JNF9" s="106"/>
      <c r="JNJ9" s="106"/>
      <c r="JNN9" s="106"/>
      <c r="JNR9" s="106"/>
      <c r="JNV9" s="106"/>
      <c r="JNZ9" s="106"/>
      <c r="JOD9" s="106"/>
      <c r="JOH9" s="106"/>
      <c r="JOL9" s="106"/>
      <c r="JOP9" s="106"/>
      <c r="JOT9" s="106"/>
      <c r="JOX9" s="106"/>
      <c r="JPB9" s="106"/>
      <c r="JPF9" s="106"/>
      <c r="JPJ9" s="106"/>
      <c r="JPN9" s="106"/>
      <c r="JPR9" s="106"/>
      <c r="JPV9" s="106"/>
      <c r="JPZ9" s="106"/>
      <c r="JQD9" s="106"/>
      <c r="JQH9" s="106"/>
      <c r="JQL9" s="106"/>
      <c r="JQP9" s="106"/>
      <c r="JQT9" s="106"/>
      <c r="JQX9" s="106"/>
      <c r="JRB9" s="106"/>
      <c r="JRF9" s="106"/>
      <c r="JRJ9" s="106"/>
      <c r="JRN9" s="106"/>
      <c r="JRR9" s="106"/>
      <c r="JRV9" s="106"/>
      <c r="JRZ9" s="106"/>
      <c r="JSD9" s="106"/>
      <c r="JSH9" s="106"/>
      <c r="JSL9" s="106"/>
      <c r="JSP9" s="106"/>
      <c r="JST9" s="106"/>
      <c r="JSX9" s="106"/>
      <c r="JTB9" s="106"/>
      <c r="JTF9" s="106"/>
      <c r="JTJ9" s="106"/>
      <c r="JTN9" s="106"/>
      <c r="JTR9" s="106"/>
      <c r="JTV9" s="106"/>
      <c r="JTZ9" s="106"/>
      <c r="JUD9" s="106"/>
      <c r="JUH9" s="106"/>
      <c r="JUL9" s="106"/>
      <c r="JUP9" s="106"/>
      <c r="JUT9" s="106"/>
      <c r="JUX9" s="106"/>
      <c r="JVB9" s="106"/>
      <c r="JVF9" s="106"/>
      <c r="JVJ9" s="106"/>
      <c r="JVN9" s="106"/>
      <c r="JVR9" s="106"/>
      <c r="JVV9" s="106"/>
      <c r="JVZ9" s="106"/>
      <c r="JWD9" s="106"/>
      <c r="JWH9" s="106"/>
      <c r="JWL9" s="106"/>
      <c r="JWP9" s="106"/>
      <c r="JWT9" s="106"/>
      <c r="JWX9" s="106"/>
      <c r="JXB9" s="106"/>
      <c r="JXF9" s="106"/>
      <c r="JXJ9" s="106"/>
      <c r="JXN9" s="106"/>
      <c r="JXR9" s="106"/>
      <c r="JXV9" s="106"/>
      <c r="JXZ9" s="106"/>
      <c r="JYD9" s="106"/>
      <c r="JYH9" s="106"/>
      <c r="JYL9" s="106"/>
      <c r="JYP9" s="106"/>
      <c r="JYT9" s="106"/>
      <c r="JYX9" s="106"/>
      <c r="JZB9" s="106"/>
      <c r="JZF9" s="106"/>
      <c r="JZJ9" s="106"/>
      <c r="JZN9" s="106"/>
      <c r="JZR9" s="106"/>
      <c r="JZV9" s="106"/>
      <c r="JZZ9" s="106"/>
      <c r="KAD9" s="106"/>
      <c r="KAH9" s="106"/>
      <c r="KAL9" s="106"/>
      <c r="KAP9" s="106"/>
      <c r="KAT9" s="106"/>
      <c r="KAX9" s="106"/>
      <c r="KBB9" s="106"/>
      <c r="KBF9" s="106"/>
      <c r="KBJ9" s="106"/>
      <c r="KBN9" s="106"/>
      <c r="KBR9" s="106"/>
      <c r="KBV9" s="106"/>
      <c r="KBZ9" s="106"/>
      <c r="KCD9" s="106"/>
      <c r="KCH9" s="106"/>
      <c r="KCL9" s="106"/>
      <c r="KCP9" s="106"/>
      <c r="KCT9" s="106"/>
      <c r="KCX9" s="106"/>
      <c r="KDB9" s="106"/>
      <c r="KDF9" s="106"/>
      <c r="KDJ9" s="106"/>
      <c r="KDN9" s="106"/>
      <c r="KDR9" s="106"/>
      <c r="KDV9" s="106"/>
      <c r="KDZ9" s="106"/>
      <c r="KED9" s="106"/>
      <c r="KEH9" s="106"/>
      <c r="KEL9" s="106"/>
      <c r="KEP9" s="106"/>
      <c r="KET9" s="106"/>
      <c r="KEX9" s="106"/>
      <c r="KFB9" s="106"/>
      <c r="KFF9" s="106"/>
      <c r="KFJ9" s="106"/>
      <c r="KFN9" s="106"/>
      <c r="KFR9" s="106"/>
      <c r="KFV9" s="106"/>
      <c r="KFZ9" s="106"/>
      <c r="KGD9" s="106"/>
      <c r="KGH9" s="106"/>
      <c r="KGL9" s="106"/>
      <c r="KGP9" s="106"/>
      <c r="KGT9" s="106"/>
      <c r="KGX9" s="106"/>
      <c r="KHB9" s="106"/>
      <c r="KHF9" s="106"/>
      <c r="KHJ9" s="106"/>
      <c r="KHN9" s="106"/>
      <c r="KHR9" s="106"/>
      <c r="KHV9" s="106"/>
      <c r="KHZ9" s="106"/>
      <c r="KID9" s="106"/>
      <c r="KIH9" s="106"/>
      <c r="KIL9" s="106"/>
      <c r="KIP9" s="106"/>
      <c r="KIT9" s="106"/>
      <c r="KIX9" s="106"/>
      <c r="KJB9" s="106"/>
      <c r="KJF9" s="106"/>
      <c r="KJJ9" s="106"/>
      <c r="KJN9" s="106"/>
      <c r="KJR9" s="106"/>
      <c r="KJV9" s="106"/>
      <c r="KJZ9" s="106"/>
      <c r="KKD9" s="106"/>
      <c r="KKH9" s="106"/>
      <c r="KKL9" s="106"/>
      <c r="KKP9" s="106"/>
      <c r="KKT9" s="106"/>
      <c r="KKX9" s="106"/>
      <c r="KLB9" s="106"/>
      <c r="KLF9" s="106"/>
      <c r="KLJ9" s="106"/>
      <c r="KLN9" s="106"/>
      <c r="KLR9" s="106"/>
      <c r="KLV9" s="106"/>
      <c r="KLZ9" s="106"/>
      <c r="KMD9" s="106"/>
      <c r="KMH9" s="106"/>
      <c r="KML9" s="106"/>
      <c r="KMP9" s="106"/>
      <c r="KMT9" s="106"/>
      <c r="KMX9" s="106"/>
      <c r="KNB9" s="106"/>
      <c r="KNF9" s="106"/>
      <c r="KNJ9" s="106"/>
      <c r="KNN9" s="106"/>
      <c r="KNR9" s="106"/>
      <c r="KNV9" s="106"/>
      <c r="KNZ9" s="106"/>
      <c r="KOD9" s="106"/>
      <c r="KOH9" s="106"/>
      <c r="KOL9" s="106"/>
      <c r="KOP9" s="106"/>
      <c r="KOT9" s="106"/>
      <c r="KOX9" s="106"/>
      <c r="KPB9" s="106"/>
      <c r="KPF9" s="106"/>
      <c r="KPJ9" s="106"/>
      <c r="KPN9" s="106"/>
      <c r="KPR9" s="106"/>
      <c r="KPV9" s="106"/>
      <c r="KPZ9" s="106"/>
      <c r="KQD9" s="106"/>
      <c r="KQH9" s="106"/>
      <c r="KQL9" s="106"/>
      <c r="KQP9" s="106"/>
      <c r="KQT9" s="106"/>
      <c r="KQX9" s="106"/>
      <c r="KRB9" s="106"/>
      <c r="KRF9" s="106"/>
      <c r="KRJ9" s="106"/>
      <c r="KRN9" s="106"/>
      <c r="KRR9" s="106"/>
      <c r="KRV9" s="106"/>
      <c r="KRZ9" s="106"/>
      <c r="KSD9" s="106"/>
      <c r="KSH9" s="106"/>
      <c r="KSL9" s="106"/>
      <c r="KSP9" s="106"/>
      <c r="KST9" s="106"/>
      <c r="KSX9" s="106"/>
      <c r="KTB9" s="106"/>
      <c r="KTF9" s="106"/>
      <c r="KTJ9" s="106"/>
      <c r="KTN9" s="106"/>
      <c r="KTR9" s="106"/>
      <c r="KTV9" s="106"/>
      <c r="KTZ9" s="106"/>
      <c r="KUD9" s="106"/>
      <c r="KUH9" s="106"/>
      <c r="KUL9" s="106"/>
      <c r="KUP9" s="106"/>
      <c r="KUT9" s="106"/>
      <c r="KUX9" s="106"/>
      <c r="KVB9" s="106"/>
      <c r="KVF9" s="106"/>
      <c r="KVJ9" s="106"/>
      <c r="KVN9" s="106"/>
      <c r="KVR9" s="106"/>
      <c r="KVV9" s="106"/>
      <c r="KVZ9" s="106"/>
      <c r="KWD9" s="106"/>
      <c r="KWH9" s="106"/>
      <c r="KWL9" s="106"/>
      <c r="KWP9" s="106"/>
      <c r="KWT9" s="106"/>
      <c r="KWX9" s="106"/>
      <c r="KXB9" s="106"/>
      <c r="KXF9" s="106"/>
      <c r="KXJ9" s="106"/>
      <c r="KXN9" s="106"/>
      <c r="KXR9" s="106"/>
      <c r="KXV9" s="106"/>
      <c r="KXZ9" s="106"/>
      <c r="KYD9" s="106"/>
      <c r="KYH9" s="106"/>
      <c r="KYL9" s="106"/>
      <c r="KYP9" s="106"/>
      <c r="KYT9" s="106"/>
      <c r="KYX9" s="106"/>
      <c r="KZB9" s="106"/>
      <c r="KZF9" s="106"/>
      <c r="KZJ9" s="106"/>
      <c r="KZN9" s="106"/>
      <c r="KZR9" s="106"/>
      <c r="KZV9" s="106"/>
      <c r="KZZ9" s="106"/>
      <c r="LAD9" s="106"/>
      <c r="LAH9" s="106"/>
      <c r="LAL9" s="106"/>
      <c r="LAP9" s="106"/>
      <c r="LAT9" s="106"/>
      <c r="LAX9" s="106"/>
      <c r="LBB9" s="106"/>
      <c r="LBF9" s="106"/>
      <c r="LBJ9" s="106"/>
      <c r="LBN9" s="106"/>
      <c r="LBR9" s="106"/>
      <c r="LBV9" s="106"/>
      <c r="LBZ9" s="106"/>
      <c r="LCD9" s="106"/>
      <c r="LCH9" s="106"/>
      <c r="LCL9" s="106"/>
      <c r="LCP9" s="106"/>
      <c r="LCT9" s="106"/>
      <c r="LCX9" s="106"/>
      <c r="LDB9" s="106"/>
      <c r="LDF9" s="106"/>
      <c r="LDJ9" s="106"/>
      <c r="LDN9" s="106"/>
      <c r="LDR9" s="106"/>
      <c r="LDV9" s="106"/>
      <c r="LDZ9" s="106"/>
      <c r="LED9" s="106"/>
      <c r="LEH9" s="106"/>
      <c r="LEL9" s="106"/>
      <c r="LEP9" s="106"/>
      <c r="LET9" s="106"/>
      <c r="LEX9" s="106"/>
      <c r="LFB9" s="106"/>
      <c r="LFF9" s="106"/>
      <c r="LFJ9" s="106"/>
      <c r="LFN9" s="106"/>
      <c r="LFR9" s="106"/>
      <c r="LFV9" s="106"/>
      <c r="LFZ9" s="106"/>
      <c r="LGD9" s="106"/>
      <c r="LGH9" s="106"/>
      <c r="LGL9" s="106"/>
      <c r="LGP9" s="106"/>
      <c r="LGT9" s="106"/>
      <c r="LGX9" s="106"/>
      <c r="LHB9" s="106"/>
      <c r="LHF9" s="106"/>
      <c r="LHJ9" s="106"/>
      <c r="LHN9" s="106"/>
      <c r="LHR9" s="106"/>
      <c r="LHV9" s="106"/>
      <c r="LHZ9" s="106"/>
      <c r="LID9" s="106"/>
      <c r="LIH9" s="106"/>
      <c r="LIL9" s="106"/>
      <c r="LIP9" s="106"/>
      <c r="LIT9" s="106"/>
      <c r="LIX9" s="106"/>
      <c r="LJB9" s="106"/>
      <c r="LJF9" s="106"/>
      <c r="LJJ9" s="106"/>
      <c r="LJN9" s="106"/>
      <c r="LJR9" s="106"/>
      <c r="LJV9" s="106"/>
      <c r="LJZ9" s="106"/>
      <c r="LKD9" s="106"/>
      <c r="LKH9" s="106"/>
      <c r="LKL9" s="106"/>
      <c r="LKP9" s="106"/>
      <c r="LKT9" s="106"/>
      <c r="LKX9" s="106"/>
      <c r="LLB9" s="106"/>
      <c r="LLF9" s="106"/>
      <c r="LLJ9" s="106"/>
      <c r="LLN9" s="106"/>
      <c r="LLR9" s="106"/>
      <c r="LLV9" s="106"/>
      <c r="LLZ9" s="106"/>
      <c r="LMD9" s="106"/>
      <c r="LMH9" s="106"/>
      <c r="LML9" s="106"/>
      <c r="LMP9" s="106"/>
      <c r="LMT9" s="106"/>
      <c r="LMX9" s="106"/>
      <c r="LNB9" s="106"/>
      <c r="LNF9" s="106"/>
      <c r="LNJ9" s="106"/>
      <c r="LNN9" s="106"/>
      <c r="LNR9" s="106"/>
      <c r="LNV9" s="106"/>
      <c r="LNZ9" s="106"/>
      <c r="LOD9" s="106"/>
      <c r="LOH9" s="106"/>
      <c r="LOL9" s="106"/>
      <c r="LOP9" s="106"/>
      <c r="LOT9" s="106"/>
      <c r="LOX9" s="106"/>
      <c r="LPB9" s="106"/>
      <c r="LPF9" s="106"/>
      <c r="LPJ9" s="106"/>
      <c r="LPN9" s="106"/>
      <c r="LPR9" s="106"/>
      <c r="LPV9" s="106"/>
      <c r="LPZ9" s="106"/>
      <c r="LQD9" s="106"/>
      <c r="LQH9" s="106"/>
      <c r="LQL9" s="106"/>
      <c r="LQP9" s="106"/>
      <c r="LQT9" s="106"/>
      <c r="LQX9" s="106"/>
      <c r="LRB9" s="106"/>
      <c r="LRF9" s="106"/>
      <c r="LRJ9" s="106"/>
      <c r="LRN9" s="106"/>
      <c r="LRR9" s="106"/>
      <c r="LRV9" s="106"/>
      <c r="LRZ9" s="106"/>
      <c r="LSD9" s="106"/>
      <c r="LSH9" s="106"/>
      <c r="LSL9" s="106"/>
      <c r="LSP9" s="106"/>
      <c r="LST9" s="106"/>
      <c r="LSX9" s="106"/>
      <c r="LTB9" s="106"/>
      <c r="LTF9" s="106"/>
      <c r="LTJ9" s="106"/>
      <c r="LTN9" s="106"/>
      <c r="LTR9" s="106"/>
      <c r="LTV9" s="106"/>
      <c r="LTZ9" s="106"/>
      <c r="LUD9" s="106"/>
      <c r="LUH9" s="106"/>
      <c r="LUL9" s="106"/>
      <c r="LUP9" s="106"/>
      <c r="LUT9" s="106"/>
      <c r="LUX9" s="106"/>
      <c r="LVB9" s="106"/>
      <c r="LVF9" s="106"/>
      <c r="LVJ9" s="106"/>
      <c r="LVN9" s="106"/>
      <c r="LVR9" s="106"/>
      <c r="LVV9" s="106"/>
      <c r="LVZ9" s="106"/>
      <c r="LWD9" s="106"/>
      <c r="LWH9" s="106"/>
      <c r="LWL9" s="106"/>
      <c r="LWP9" s="106"/>
      <c r="LWT9" s="106"/>
      <c r="LWX9" s="106"/>
      <c r="LXB9" s="106"/>
      <c r="LXF9" s="106"/>
      <c r="LXJ9" s="106"/>
      <c r="LXN9" s="106"/>
      <c r="LXR9" s="106"/>
      <c r="LXV9" s="106"/>
      <c r="LXZ9" s="106"/>
      <c r="LYD9" s="106"/>
      <c r="LYH9" s="106"/>
      <c r="LYL9" s="106"/>
      <c r="LYP9" s="106"/>
      <c r="LYT9" s="106"/>
      <c r="LYX9" s="106"/>
      <c r="LZB9" s="106"/>
      <c r="LZF9" s="106"/>
      <c r="LZJ9" s="106"/>
      <c r="LZN9" s="106"/>
      <c r="LZR9" s="106"/>
      <c r="LZV9" s="106"/>
      <c r="LZZ9" s="106"/>
      <c r="MAD9" s="106"/>
      <c r="MAH9" s="106"/>
      <c r="MAL9" s="106"/>
      <c r="MAP9" s="106"/>
      <c r="MAT9" s="106"/>
      <c r="MAX9" s="106"/>
      <c r="MBB9" s="106"/>
      <c r="MBF9" s="106"/>
      <c r="MBJ9" s="106"/>
      <c r="MBN9" s="106"/>
      <c r="MBR9" s="106"/>
      <c r="MBV9" s="106"/>
      <c r="MBZ9" s="106"/>
      <c r="MCD9" s="106"/>
      <c r="MCH9" s="106"/>
      <c r="MCL9" s="106"/>
      <c r="MCP9" s="106"/>
      <c r="MCT9" s="106"/>
      <c r="MCX9" s="106"/>
      <c r="MDB9" s="106"/>
      <c r="MDF9" s="106"/>
      <c r="MDJ9" s="106"/>
      <c r="MDN9" s="106"/>
      <c r="MDR9" s="106"/>
      <c r="MDV9" s="106"/>
      <c r="MDZ9" s="106"/>
      <c r="MED9" s="106"/>
      <c r="MEH9" s="106"/>
      <c r="MEL9" s="106"/>
      <c r="MEP9" s="106"/>
      <c r="MET9" s="106"/>
      <c r="MEX9" s="106"/>
      <c r="MFB9" s="106"/>
      <c r="MFF9" s="106"/>
      <c r="MFJ9" s="106"/>
      <c r="MFN9" s="106"/>
      <c r="MFR9" s="106"/>
      <c r="MFV9" s="106"/>
      <c r="MFZ9" s="106"/>
      <c r="MGD9" s="106"/>
      <c r="MGH9" s="106"/>
      <c r="MGL9" s="106"/>
      <c r="MGP9" s="106"/>
      <c r="MGT9" s="106"/>
      <c r="MGX9" s="106"/>
      <c r="MHB9" s="106"/>
      <c r="MHF9" s="106"/>
      <c r="MHJ9" s="106"/>
      <c r="MHN9" s="106"/>
      <c r="MHR9" s="106"/>
      <c r="MHV9" s="106"/>
      <c r="MHZ9" s="106"/>
      <c r="MID9" s="106"/>
      <c r="MIH9" s="106"/>
      <c r="MIL9" s="106"/>
      <c r="MIP9" s="106"/>
      <c r="MIT9" s="106"/>
      <c r="MIX9" s="106"/>
      <c r="MJB9" s="106"/>
      <c r="MJF9" s="106"/>
      <c r="MJJ9" s="106"/>
      <c r="MJN9" s="106"/>
      <c r="MJR9" s="106"/>
      <c r="MJV9" s="106"/>
      <c r="MJZ9" s="106"/>
      <c r="MKD9" s="106"/>
      <c r="MKH9" s="106"/>
      <c r="MKL9" s="106"/>
      <c r="MKP9" s="106"/>
      <c r="MKT9" s="106"/>
      <c r="MKX9" s="106"/>
      <c r="MLB9" s="106"/>
      <c r="MLF9" s="106"/>
      <c r="MLJ9" s="106"/>
      <c r="MLN9" s="106"/>
      <c r="MLR9" s="106"/>
      <c r="MLV9" s="106"/>
      <c r="MLZ9" s="106"/>
      <c r="MMD9" s="106"/>
      <c r="MMH9" s="106"/>
      <c r="MML9" s="106"/>
      <c r="MMP9" s="106"/>
      <c r="MMT9" s="106"/>
      <c r="MMX9" s="106"/>
      <c r="MNB9" s="106"/>
      <c r="MNF9" s="106"/>
      <c r="MNJ9" s="106"/>
      <c r="MNN9" s="106"/>
      <c r="MNR9" s="106"/>
      <c r="MNV9" s="106"/>
      <c r="MNZ9" s="106"/>
      <c r="MOD9" s="106"/>
      <c r="MOH9" s="106"/>
      <c r="MOL9" s="106"/>
      <c r="MOP9" s="106"/>
      <c r="MOT9" s="106"/>
      <c r="MOX9" s="106"/>
      <c r="MPB9" s="106"/>
      <c r="MPF9" s="106"/>
      <c r="MPJ9" s="106"/>
      <c r="MPN9" s="106"/>
      <c r="MPR9" s="106"/>
      <c r="MPV9" s="106"/>
      <c r="MPZ9" s="106"/>
      <c r="MQD9" s="106"/>
      <c r="MQH9" s="106"/>
      <c r="MQL9" s="106"/>
      <c r="MQP9" s="106"/>
      <c r="MQT9" s="106"/>
      <c r="MQX9" s="106"/>
      <c r="MRB9" s="106"/>
      <c r="MRF9" s="106"/>
      <c r="MRJ9" s="106"/>
      <c r="MRN9" s="106"/>
      <c r="MRR9" s="106"/>
      <c r="MRV9" s="106"/>
      <c r="MRZ9" s="106"/>
      <c r="MSD9" s="106"/>
      <c r="MSH9" s="106"/>
      <c r="MSL9" s="106"/>
      <c r="MSP9" s="106"/>
      <c r="MST9" s="106"/>
      <c r="MSX9" s="106"/>
      <c r="MTB9" s="106"/>
      <c r="MTF9" s="106"/>
      <c r="MTJ9" s="106"/>
      <c r="MTN9" s="106"/>
      <c r="MTR9" s="106"/>
      <c r="MTV9" s="106"/>
      <c r="MTZ9" s="106"/>
      <c r="MUD9" s="106"/>
      <c r="MUH9" s="106"/>
      <c r="MUL9" s="106"/>
      <c r="MUP9" s="106"/>
      <c r="MUT9" s="106"/>
      <c r="MUX9" s="106"/>
      <c r="MVB9" s="106"/>
      <c r="MVF9" s="106"/>
      <c r="MVJ9" s="106"/>
      <c r="MVN9" s="106"/>
      <c r="MVR9" s="106"/>
      <c r="MVV9" s="106"/>
      <c r="MVZ9" s="106"/>
      <c r="MWD9" s="106"/>
      <c r="MWH9" s="106"/>
      <c r="MWL9" s="106"/>
      <c r="MWP9" s="106"/>
      <c r="MWT9" s="106"/>
      <c r="MWX9" s="106"/>
      <c r="MXB9" s="106"/>
      <c r="MXF9" s="106"/>
      <c r="MXJ9" s="106"/>
      <c r="MXN9" s="106"/>
      <c r="MXR9" s="106"/>
      <c r="MXV9" s="106"/>
      <c r="MXZ9" s="106"/>
      <c r="MYD9" s="106"/>
      <c r="MYH9" s="106"/>
      <c r="MYL9" s="106"/>
      <c r="MYP9" s="106"/>
      <c r="MYT9" s="106"/>
      <c r="MYX9" s="106"/>
      <c r="MZB9" s="106"/>
      <c r="MZF9" s="106"/>
      <c r="MZJ9" s="106"/>
      <c r="MZN9" s="106"/>
      <c r="MZR9" s="106"/>
      <c r="MZV9" s="106"/>
      <c r="MZZ9" s="106"/>
      <c r="NAD9" s="106"/>
      <c r="NAH9" s="106"/>
      <c r="NAL9" s="106"/>
      <c r="NAP9" s="106"/>
      <c r="NAT9" s="106"/>
      <c r="NAX9" s="106"/>
      <c r="NBB9" s="106"/>
      <c r="NBF9" s="106"/>
      <c r="NBJ9" s="106"/>
      <c r="NBN9" s="106"/>
      <c r="NBR9" s="106"/>
      <c r="NBV9" s="106"/>
      <c r="NBZ9" s="106"/>
      <c r="NCD9" s="106"/>
      <c r="NCH9" s="106"/>
      <c r="NCL9" s="106"/>
      <c r="NCP9" s="106"/>
      <c r="NCT9" s="106"/>
      <c r="NCX9" s="106"/>
      <c r="NDB9" s="106"/>
      <c r="NDF9" s="106"/>
      <c r="NDJ9" s="106"/>
      <c r="NDN9" s="106"/>
      <c r="NDR9" s="106"/>
      <c r="NDV9" s="106"/>
      <c r="NDZ9" s="106"/>
      <c r="NED9" s="106"/>
      <c r="NEH9" s="106"/>
      <c r="NEL9" s="106"/>
      <c r="NEP9" s="106"/>
      <c r="NET9" s="106"/>
      <c r="NEX9" s="106"/>
      <c r="NFB9" s="106"/>
      <c r="NFF9" s="106"/>
      <c r="NFJ9" s="106"/>
      <c r="NFN9" s="106"/>
      <c r="NFR9" s="106"/>
      <c r="NFV9" s="106"/>
      <c r="NFZ9" s="106"/>
      <c r="NGD9" s="106"/>
      <c r="NGH9" s="106"/>
      <c r="NGL9" s="106"/>
      <c r="NGP9" s="106"/>
      <c r="NGT9" s="106"/>
      <c r="NGX9" s="106"/>
      <c r="NHB9" s="106"/>
      <c r="NHF9" s="106"/>
      <c r="NHJ9" s="106"/>
      <c r="NHN9" s="106"/>
      <c r="NHR9" s="106"/>
      <c r="NHV9" s="106"/>
      <c r="NHZ9" s="106"/>
      <c r="NID9" s="106"/>
      <c r="NIH9" s="106"/>
      <c r="NIL9" s="106"/>
      <c r="NIP9" s="106"/>
      <c r="NIT9" s="106"/>
      <c r="NIX9" s="106"/>
      <c r="NJB9" s="106"/>
      <c r="NJF9" s="106"/>
      <c r="NJJ9" s="106"/>
      <c r="NJN9" s="106"/>
      <c r="NJR9" s="106"/>
      <c r="NJV9" s="106"/>
      <c r="NJZ9" s="106"/>
      <c r="NKD9" s="106"/>
      <c r="NKH9" s="106"/>
      <c r="NKL9" s="106"/>
      <c r="NKP9" s="106"/>
      <c r="NKT9" s="106"/>
      <c r="NKX9" s="106"/>
      <c r="NLB9" s="106"/>
      <c r="NLF9" s="106"/>
      <c r="NLJ9" s="106"/>
      <c r="NLN9" s="106"/>
      <c r="NLR9" s="106"/>
      <c r="NLV9" s="106"/>
      <c r="NLZ9" s="106"/>
      <c r="NMD9" s="106"/>
      <c r="NMH9" s="106"/>
      <c r="NML9" s="106"/>
      <c r="NMP9" s="106"/>
      <c r="NMT9" s="106"/>
      <c r="NMX9" s="106"/>
      <c r="NNB9" s="106"/>
      <c r="NNF9" s="106"/>
      <c r="NNJ9" s="106"/>
      <c r="NNN9" s="106"/>
      <c r="NNR9" s="106"/>
      <c r="NNV9" s="106"/>
      <c r="NNZ9" s="106"/>
      <c r="NOD9" s="106"/>
      <c r="NOH9" s="106"/>
      <c r="NOL9" s="106"/>
      <c r="NOP9" s="106"/>
      <c r="NOT9" s="106"/>
      <c r="NOX9" s="106"/>
      <c r="NPB9" s="106"/>
      <c r="NPF9" s="106"/>
      <c r="NPJ9" s="106"/>
      <c r="NPN9" s="106"/>
      <c r="NPR9" s="106"/>
      <c r="NPV9" s="106"/>
      <c r="NPZ9" s="106"/>
      <c r="NQD9" s="106"/>
      <c r="NQH9" s="106"/>
      <c r="NQL9" s="106"/>
      <c r="NQP9" s="106"/>
      <c r="NQT9" s="106"/>
      <c r="NQX9" s="106"/>
      <c r="NRB9" s="106"/>
      <c r="NRF9" s="106"/>
      <c r="NRJ9" s="106"/>
      <c r="NRN9" s="106"/>
      <c r="NRR9" s="106"/>
      <c r="NRV9" s="106"/>
      <c r="NRZ9" s="106"/>
      <c r="NSD9" s="106"/>
      <c r="NSH9" s="106"/>
      <c r="NSL9" s="106"/>
      <c r="NSP9" s="106"/>
      <c r="NST9" s="106"/>
      <c r="NSX9" s="106"/>
      <c r="NTB9" s="106"/>
      <c r="NTF9" s="106"/>
      <c r="NTJ9" s="106"/>
      <c r="NTN9" s="106"/>
      <c r="NTR9" s="106"/>
      <c r="NTV9" s="106"/>
      <c r="NTZ9" s="106"/>
      <c r="NUD9" s="106"/>
      <c r="NUH9" s="106"/>
      <c r="NUL9" s="106"/>
      <c r="NUP9" s="106"/>
      <c r="NUT9" s="106"/>
      <c r="NUX9" s="106"/>
      <c r="NVB9" s="106"/>
      <c r="NVF9" s="106"/>
      <c r="NVJ9" s="106"/>
      <c r="NVN9" s="106"/>
      <c r="NVR9" s="106"/>
      <c r="NVV9" s="106"/>
      <c r="NVZ9" s="106"/>
      <c r="NWD9" s="106"/>
      <c r="NWH9" s="106"/>
      <c r="NWL9" s="106"/>
      <c r="NWP9" s="106"/>
      <c r="NWT9" s="106"/>
      <c r="NWX9" s="106"/>
      <c r="NXB9" s="106"/>
      <c r="NXF9" s="106"/>
      <c r="NXJ9" s="106"/>
      <c r="NXN9" s="106"/>
      <c r="NXR9" s="106"/>
      <c r="NXV9" s="106"/>
      <c r="NXZ9" s="106"/>
      <c r="NYD9" s="106"/>
      <c r="NYH9" s="106"/>
      <c r="NYL9" s="106"/>
      <c r="NYP9" s="106"/>
      <c r="NYT9" s="106"/>
      <c r="NYX9" s="106"/>
      <c r="NZB9" s="106"/>
      <c r="NZF9" s="106"/>
      <c r="NZJ9" s="106"/>
      <c r="NZN9" s="106"/>
      <c r="NZR9" s="106"/>
      <c r="NZV9" s="106"/>
      <c r="NZZ9" s="106"/>
      <c r="OAD9" s="106"/>
      <c r="OAH9" s="106"/>
      <c r="OAL9" s="106"/>
      <c r="OAP9" s="106"/>
      <c r="OAT9" s="106"/>
      <c r="OAX9" s="106"/>
      <c r="OBB9" s="106"/>
      <c r="OBF9" s="106"/>
      <c r="OBJ9" s="106"/>
      <c r="OBN9" s="106"/>
      <c r="OBR9" s="106"/>
      <c r="OBV9" s="106"/>
      <c r="OBZ9" s="106"/>
      <c r="OCD9" s="106"/>
      <c r="OCH9" s="106"/>
      <c r="OCL9" s="106"/>
      <c r="OCP9" s="106"/>
      <c r="OCT9" s="106"/>
      <c r="OCX9" s="106"/>
      <c r="ODB9" s="106"/>
      <c r="ODF9" s="106"/>
      <c r="ODJ9" s="106"/>
      <c r="ODN9" s="106"/>
      <c r="ODR9" s="106"/>
      <c r="ODV9" s="106"/>
      <c r="ODZ9" s="106"/>
      <c r="OED9" s="106"/>
      <c r="OEH9" s="106"/>
      <c r="OEL9" s="106"/>
      <c r="OEP9" s="106"/>
      <c r="OET9" s="106"/>
      <c r="OEX9" s="106"/>
      <c r="OFB9" s="106"/>
      <c r="OFF9" s="106"/>
      <c r="OFJ9" s="106"/>
      <c r="OFN9" s="106"/>
      <c r="OFR9" s="106"/>
      <c r="OFV9" s="106"/>
      <c r="OFZ9" s="106"/>
      <c r="OGD9" s="106"/>
      <c r="OGH9" s="106"/>
      <c r="OGL9" s="106"/>
      <c r="OGP9" s="106"/>
      <c r="OGT9" s="106"/>
      <c r="OGX9" s="106"/>
      <c r="OHB9" s="106"/>
      <c r="OHF9" s="106"/>
      <c r="OHJ9" s="106"/>
      <c r="OHN9" s="106"/>
      <c r="OHR9" s="106"/>
      <c r="OHV9" s="106"/>
      <c r="OHZ9" s="106"/>
      <c r="OID9" s="106"/>
      <c r="OIH9" s="106"/>
      <c r="OIL9" s="106"/>
      <c r="OIP9" s="106"/>
      <c r="OIT9" s="106"/>
      <c r="OIX9" s="106"/>
      <c r="OJB9" s="106"/>
      <c r="OJF9" s="106"/>
      <c r="OJJ9" s="106"/>
      <c r="OJN9" s="106"/>
      <c r="OJR9" s="106"/>
      <c r="OJV9" s="106"/>
      <c r="OJZ9" s="106"/>
      <c r="OKD9" s="106"/>
      <c r="OKH9" s="106"/>
      <c r="OKL9" s="106"/>
      <c r="OKP9" s="106"/>
      <c r="OKT9" s="106"/>
      <c r="OKX9" s="106"/>
      <c r="OLB9" s="106"/>
      <c r="OLF9" s="106"/>
      <c r="OLJ9" s="106"/>
      <c r="OLN9" s="106"/>
      <c r="OLR9" s="106"/>
      <c r="OLV9" s="106"/>
      <c r="OLZ9" s="106"/>
      <c r="OMD9" s="106"/>
      <c r="OMH9" s="106"/>
      <c r="OML9" s="106"/>
      <c r="OMP9" s="106"/>
      <c r="OMT9" s="106"/>
      <c r="OMX9" s="106"/>
      <c r="ONB9" s="106"/>
      <c r="ONF9" s="106"/>
      <c r="ONJ9" s="106"/>
      <c r="ONN9" s="106"/>
      <c r="ONR9" s="106"/>
      <c r="ONV9" s="106"/>
      <c r="ONZ9" s="106"/>
      <c r="OOD9" s="106"/>
      <c r="OOH9" s="106"/>
      <c r="OOL9" s="106"/>
      <c r="OOP9" s="106"/>
      <c r="OOT9" s="106"/>
      <c r="OOX9" s="106"/>
      <c r="OPB9" s="106"/>
      <c r="OPF9" s="106"/>
      <c r="OPJ9" s="106"/>
      <c r="OPN9" s="106"/>
      <c r="OPR9" s="106"/>
      <c r="OPV9" s="106"/>
      <c r="OPZ9" s="106"/>
      <c r="OQD9" s="106"/>
      <c r="OQH9" s="106"/>
      <c r="OQL9" s="106"/>
      <c r="OQP9" s="106"/>
      <c r="OQT9" s="106"/>
      <c r="OQX9" s="106"/>
      <c r="ORB9" s="106"/>
      <c r="ORF9" s="106"/>
      <c r="ORJ9" s="106"/>
      <c r="ORN9" s="106"/>
      <c r="ORR9" s="106"/>
      <c r="ORV9" s="106"/>
      <c r="ORZ9" s="106"/>
      <c r="OSD9" s="106"/>
      <c r="OSH9" s="106"/>
      <c r="OSL9" s="106"/>
      <c r="OSP9" s="106"/>
      <c r="OST9" s="106"/>
      <c r="OSX9" s="106"/>
      <c r="OTB9" s="106"/>
      <c r="OTF9" s="106"/>
      <c r="OTJ9" s="106"/>
      <c r="OTN9" s="106"/>
      <c r="OTR9" s="106"/>
      <c r="OTV9" s="106"/>
      <c r="OTZ9" s="106"/>
      <c r="OUD9" s="106"/>
      <c r="OUH9" s="106"/>
      <c r="OUL9" s="106"/>
      <c r="OUP9" s="106"/>
      <c r="OUT9" s="106"/>
      <c r="OUX9" s="106"/>
      <c r="OVB9" s="106"/>
      <c r="OVF9" s="106"/>
      <c r="OVJ9" s="106"/>
      <c r="OVN9" s="106"/>
      <c r="OVR9" s="106"/>
      <c r="OVV9" s="106"/>
      <c r="OVZ9" s="106"/>
      <c r="OWD9" s="106"/>
      <c r="OWH9" s="106"/>
      <c r="OWL9" s="106"/>
      <c r="OWP9" s="106"/>
      <c r="OWT9" s="106"/>
      <c r="OWX9" s="106"/>
      <c r="OXB9" s="106"/>
      <c r="OXF9" s="106"/>
      <c r="OXJ9" s="106"/>
      <c r="OXN9" s="106"/>
      <c r="OXR9" s="106"/>
      <c r="OXV9" s="106"/>
      <c r="OXZ9" s="106"/>
      <c r="OYD9" s="106"/>
      <c r="OYH9" s="106"/>
      <c r="OYL9" s="106"/>
      <c r="OYP9" s="106"/>
      <c r="OYT9" s="106"/>
      <c r="OYX9" s="106"/>
      <c r="OZB9" s="106"/>
      <c r="OZF9" s="106"/>
      <c r="OZJ9" s="106"/>
      <c r="OZN9" s="106"/>
      <c r="OZR9" s="106"/>
      <c r="OZV9" s="106"/>
      <c r="OZZ9" s="106"/>
      <c r="PAD9" s="106"/>
      <c r="PAH9" s="106"/>
      <c r="PAL9" s="106"/>
      <c r="PAP9" s="106"/>
      <c r="PAT9" s="106"/>
      <c r="PAX9" s="106"/>
      <c r="PBB9" s="106"/>
      <c r="PBF9" s="106"/>
      <c r="PBJ9" s="106"/>
      <c r="PBN9" s="106"/>
      <c r="PBR9" s="106"/>
      <c r="PBV9" s="106"/>
      <c r="PBZ9" s="106"/>
      <c r="PCD9" s="106"/>
      <c r="PCH9" s="106"/>
      <c r="PCL9" s="106"/>
      <c r="PCP9" s="106"/>
      <c r="PCT9" s="106"/>
      <c r="PCX9" s="106"/>
      <c r="PDB9" s="106"/>
      <c r="PDF9" s="106"/>
      <c r="PDJ9" s="106"/>
      <c r="PDN9" s="106"/>
      <c r="PDR9" s="106"/>
      <c r="PDV9" s="106"/>
      <c r="PDZ9" s="106"/>
      <c r="PED9" s="106"/>
      <c r="PEH9" s="106"/>
      <c r="PEL9" s="106"/>
      <c r="PEP9" s="106"/>
      <c r="PET9" s="106"/>
      <c r="PEX9" s="106"/>
      <c r="PFB9" s="106"/>
      <c r="PFF9" s="106"/>
      <c r="PFJ9" s="106"/>
      <c r="PFN9" s="106"/>
      <c r="PFR9" s="106"/>
      <c r="PFV9" s="106"/>
      <c r="PFZ9" s="106"/>
      <c r="PGD9" s="106"/>
      <c r="PGH9" s="106"/>
      <c r="PGL9" s="106"/>
      <c r="PGP9" s="106"/>
      <c r="PGT9" s="106"/>
      <c r="PGX9" s="106"/>
      <c r="PHB9" s="106"/>
      <c r="PHF9" s="106"/>
      <c r="PHJ9" s="106"/>
      <c r="PHN9" s="106"/>
      <c r="PHR9" s="106"/>
      <c r="PHV9" s="106"/>
      <c r="PHZ9" s="106"/>
      <c r="PID9" s="106"/>
      <c r="PIH9" s="106"/>
      <c r="PIL9" s="106"/>
      <c r="PIP9" s="106"/>
      <c r="PIT9" s="106"/>
      <c r="PIX9" s="106"/>
      <c r="PJB9" s="106"/>
      <c r="PJF9" s="106"/>
      <c r="PJJ9" s="106"/>
      <c r="PJN9" s="106"/>
      <c r="PJR9" s="106"/>
      <c r="PJV9" s="106"/>
      <c r="PJZ9" s="106"/>
      <c r="PKD9" s="106"/>
      <c r="PKH9" s="106"/>
      <c r="PKL9" s="106"/>
      <c r="PKP9" s="106"/>
      <c r="PKT9" s="106"/>
      <c r="PKX9" s="106"/>
      <c r="PLB9" s="106"/>
      <c r="PLF9" s="106"/>
      <c r="PLJ9" s="106"/>
      <c r="PLN9" s="106"/>
      <c r="PLR9" s="106"/>
      <c r="PLV9" s="106"/>
      <c r="PLZ9" s="106"/>
      <c r="PMD9" s="106"/>
      <c r="PMH9" s="106"/>
      <c r="PML9" s="106"/>
      <c r="PMP9" s="106"/>
      <c r="PMT9" s="106"/>
      <c r="PMX9" s="106"/>
      <c r="PNB9" s="106"/>
      <c r="PNF9" s="106"/>
      <c r="PNJ9" s="106"/>
      <c r="PNN9" s="106"/>
      <c r="PNR9" s="106"/>
      <c r="PNV9" s="106"/>
      <c r="PNZ9" s="106"/>
      <c r="POD9" s="106"/>
      <c r="POH9" s="106"/>
      <c r="POL9" s="106"/>
      <c r="POP9" s="106"/>
      <c r="POT9" s="106"/>
      <c r="POX9" s="106"/>
      <c r="PPB9" s="106"/>
      <c r="PPF9" s="106"/>
      <c r="PPJ9" s="106"/>
      <c r="PPN9" s="106"/>
      <c r="PPR9" s="106"/>
      <c r="PPV9" s="106"/>
      <c r="PPZ9" s="106"/>
      <c r="PQD9" s="106"/>
      <c r="PQH9" s="106"/>
      <c r="PQL9" s="106"/>
      <c r="PQP9" s="106"/>
      <c r="PQT9" s="106"/>
      <c r="PQX9" s="106"/>
      <c r="PRB9" s="106"/>
      <c r="PRF9" s="106"/>
      <c r="PRJ9" s="106"/>
      <c r="PRN9" s="106"/>
      <c r="PRR9" s="106"/>
      <c r="PRV9" s="106"/>
      <c r="PRZ9" s="106"/>
      <c r="PSD9" s="106"/>
      <c r="PSH9" s="106"/>
      <c r="PSL9" s="106"/>
      <c r="PSP9" s="106"/>
      <c r="PST9" s="106"/>
      <c r="PSX9" s="106"/>
      <c r="PTB9" s="106"/>
      <c r="PTF9" s="106"/>
      <c r="PTJ9" s="106"/>
      <c r="PTN9" s="106"/>
      <c r="PTR9" s="106"/>
      <c r="PTV9" s="106"/>
      <c r="PTZ9" s="106"/>
      <c r="PUD9" s="106"/>
      <c r="PUH9" s="106"/>
      <c r="PUL9" s="106"/>
      <c r="PUP9" s="106"/>
      <c r="PUT9" s="106"/>
      <c r="PUX9" s="106"/>
      <c r="PVB9" s="106"/>
      <c r="PVF9" s="106"/>
      <c r="PVJ9" s="106"/>
      <c r="PVN9" s="106"/>
      <c r="PVR9" s="106"/>
      <c r="PVV9" s="106"/>
      <c r="PVZ9" s="106"/>
      <c r="PWD9" s="106"/>
      <c r="PWH9" s="106"/>
      <c r="PWL9" s="106"/>
      <c r="PWP9" s="106"/>
      <c r="PWT9" s="106"/>
      <c r="PWX9" s="106"/>
      <c r="PXB9" s="106"/>
      <c r="PXF9" s="106"/>
      <c r="PXJ9" s="106"/>
      <c r="PXN9" s="106"/>
      <c r="PXR9" s="106"/>
      <c r="PXV9" s="106"/>
      <c r="PXZ9" s="106"/>
      <c r="PYD9" s="106"/>
      <c r="PYH9" s="106"/>
      <c r="PYL9" s="106"/>
      <c r="PYP9" s="106"/>
      <c r="PYT9" s="106"/>
      <c r="PYX9" s="106"/>
      <c r="PZB9" s="106"/>
      <c r="PZF9" s="106"/>
      <c r="PZJ9" s="106"/>
      <c r="PZN9" s="106"/>
      <c r="PZR9" s="106"/>
      <c r="PZV9" s="106"/>
      <c r="PZZ9" s="106"/>
      <c r="QAD9" s="106"/>
      <c r="QAH9" s="106"/>
      <c r="QAL9" s="106"/>
      <c r="QAP9" s="106"/>
      <c r="QAT9" s="106"/>
      <c r="QAX9" s="106"/>
      <c r="QBB9" s="106"/>
      <c r="QBF9" s="106"/>
      <c r="QBJ9" s="106"/>
      <c r="QBN9" s="106"/>
      <c r="QBR9" s="106"/>
      <c r="QBV9" s="106"/>
      <c r="QBZ9" s="106"/>
      <c r="QCD9" s="106"/>
      <c r="QCH9" s="106"/>
      <c r="QCL9" s="106"/>
      <c r="QCP9" s="106"/>
      <c r="QCT9" s="106"/>
      <c r="QCX9" s="106"/>
      <c r="QDB9" s="106"/>
      <c r="QDF9" s="106"/>
      <c r="QDJ9" s="106"/>
      <c r="QDN9" s="106"/>
      <c r="QDR9" s="106"/>
      <c r="QDV9" s="106"/>
      <c r="QDZ9" s="106"/>
      <c r="QED9" s="106"/>
      <c r="QEH9" s="106"/>
      <c r="QEL9" s="106"/>
      <c r="QEP9" s="106"/>
      <c r="QET9" s="106"/>
      <c r="QEX9" s="106"/>
      <c r="QFB9" s="106"/>
      <c r="QFF9" s="106"/>
      <c r="QFJ9" s="106"/>
      <c r="QFN9" s="106"/>
      <c r="QFR9" s="106"/>
      <c r="QFV9" s="106"/>
      <c r="QFZ9" s="106"/>
      <c r="QGD9" s="106"/>
      <c r="QGH9" s="106"/>
      <c r="QGL9" s="106"/>
      <c r="QGP9" s="106"/>
      <c r="QGT9" s="106"/>
      <c r="QGX9" s="106"/>
      <c r="QHB9" s="106"/>
      <c r="QHF9" s="106"/>
      <c r="QHJ9" s="106"/>
      <c r="QHN9" s="106"/>
      <c r="QHR9" s="106"/>
      <c r="QHV9" s="106"/>
      <c r="QHZ9" s="106"/>
      <c r="QID9" s="106"/>
      <c r="QIH9" s="106"/>
      <c r="QIL9" s="106"/>
      <c r="QIP9" s="106"/>
      <c r="QIT9" s="106"/>
      <c r="QIX9" s="106"/>
      <c r="QJB9" s="106"/>
      <c r="QJF9" s="106"/>
      <c r="QJJ9" s="106"/>
      <c r="QJN9" s="106"/>
      <c r="QJR9" s="106"/>
      <c r="QJV9" s="106"/>
      <c r="QJZ9" s="106"/>
      <c r="QKD9" s="106"/>
      <c r="QKH9" s="106"/>
      <c r="QKL9" s="106"/>
      <c r="QKP9" s="106"/>
      <c r="QKT9" s="106"/>
      <c r="QKX9" s="106"/>
      <c r="QLB9" s="106"/>
      <c r="QLF9" s="106"/>
      <c r="QLJ9" s="106"/>
      <c r="QLN9" s="106"/>
      <c r="QLR9" s="106"/>
      <c r="QLV9" s="106"/>
      <c r="QLZ9" s="106"/>
      <c r="QMD9" s="106"/>
      <c r="QMH9" s="106"/>
      <c r="QML9" s="106"/>
      <c r="QMP9" s="106"/>
      <c r="QMT9" s="106"/>
      <c r="QMX9" s="106"/>
      <c r="QNB9" s="106"/>
      <c r="QNF9" s="106"/>
      <c r="QNJ9" s="106"/>
      <c r="QNN9" s="106"/>
      <c r="QNR9" s="106"/>
      <c r="QNV9" s="106"/>
      <c r="QNZ9" s="106"/>
      <c r="QOD9" s="106"/>
      <c r="QOH9" s="106"/>
      <c r="QOL9" s="106"/>
      <c r="QOP9" s="106"/>
      <c r="QOT9" s="106"/>
      <c r="QOX9" s="106"/>
      <c r="QPB9" s="106"/>
      <c r="QPF9" s="106"/>
      <c r="QPJ9" s="106"/>
      <c r="QPN9" s="106"/>
      <c r="QPR9" s="106"/>
      <c r="QPV9" s="106"/>
      <c r="QPZ9" s="106"/>
      <c r="QQD9" s="106"/>
      <c r="QQH9" s="106"/>
      <c r="QQL9" s="106"/>
      <c r="QQP9" s="106"/>
      <c r="QQT9" s="106"/>
      <c r="QQX9" s="106"/>
      <c r="QRB9" s="106"/>
      <c r="QRF9" s="106"/>
      <c r="QRJ9" s="106"/>
      <c r="QRN9" s="106"/>
      <c r="QRR9" s="106"/>
      <c r="QRV9" s="106"/>
      <c r="QRZ9" s="106"/>
      <c r="QSD9" s="106"/>
      <c r="QSH9" s="106"/>
      <c r="QSL9" s="106"/>
      <c r="QSP9" s="106"/>
      <c r="QST9" s="106"/>
      <c r="QSX9" s="106"/>
      <c r="QTB9" s="106"/>
      <c r="QTF9" s="106"/>
      <c r="QTJ9" s="106"/>
      <c r="QTN9" s="106"/>
      <c r="QTR9" s="106"/>
      <c r="QTV9" s="106"/>
      <c r="QTZ9" s="106"/>
      <c r="QUD9" s="106"/>
      <c r="QUH9" s="106"/>
      <c r="QUL9" s="106"/>
      <c r="QUP9" s="106"/>
      <c r="QUT9" s="106"/>
      <c r="QUX9" s="106"/>
      <c r="QVB9" s="106"/>
      <c r="QVF9" s="106"/>
      <c r="QVJ9" s="106"/>
      <c r="QVN9" s="106"/>
      <c r="QVR9" s="106"/>
      <c r="QVV9" s="106"/>
      <c r="QVZ9" s="106"/>
      <c r="QWD9" s="106"/>
      <c r="QWH9" s="106"/>
      <c r="QWL9" s="106"/>
      <c r="QWP9" s="106"/>
      <c r="QWT9" s="106"/>
      <c r="QWX9" s="106"/>
      <c r="QXB9" s="106"/>
      <c r="QXF9" s="106"/>
      <c r="QXJ9" s="106"/>
      <c r="QXN9" s="106"/>
      <c r="QXR9" s="106"/>
      <c r="QXV9" s="106"/>
      <c r="QXZ9" s="106"/>
      <c r="QYD9" s="106"/>
      <c r="QYH9" s="106"/>
      <c r="QYL9" s="106"/>
      <c r="QYP9" s="106"/>
      <c r="QYT9" s="106"/>
      <c r="QYX9" s="106"/>
      <c r="QZB9" s="106"/>
      <c r="QZF9" s="106"/>
      <c r="QZJ9" s="106"/>
      <c r="QZN9" s="106"/>
      <c r="QZR9" s="106"/>
      <c r="QZV9" s="106"/>
      <c r="QZZ9" s="106"/>
      <c r="RAD9" s="106"/>
      <c r="RAH9" s="106"/>
      <c r="RAL9" s="106"/>
      <c r="RAP9" s="106"/>
      <c r="RAT9" s="106"/>
      <c r="RAX9" s="106"/>
      <c r="RBB9" s="106"/>
      <c r="RBF9" s="106"/>
      <c r="RBJ9" s="106"/>
      <c r="RBN9" s="106"/>
      <c r="RBR9" s="106"/>
      <c r="RBV9" s="106"/>
      <c r="RBZ9" s="106"/>
      <c r="RCD9" s="106"/>
      <c r="RCH9" s="106"/>
      <c r="RCL9" s="106"/>
      <c r="RCP9" s="106"/>
      <c r="RCT9" s="106"/>
      <c r="RCX9" s="106"/>
      <c r="RDB9" s="106"/>
      <c r="RDF9" s="106"/>
      <c r="RDJ9" s="106"/>
      <c r="RDN9" s="106"/>
      <c r="RDR9" s="106"/>
      <c r="RDV9" s="106"/>
      <c r="RDZ9" s="106"/>
      <c r="RED9" s="106"/>
      <c r="REH9" s="106"/>
      <c r="REL9" s="106"/>
      <c r="REP9" s="106"/>
      <c r="RET9" s="106"/>
      <c r="REX9" s="106"/>
      <c r="RFB9" s="106"/>
      <c r="RFF9" s="106"/>
      <c r="RFJ9" s="106"/>
      <c r="RFN9" s="106"/>
      <c r="RFR9" s="106"/>
      <c r="RFV9" s="106"/>
      <c r="RFZ9" s="106"/>
      <c r="RGD9" s="106"/>
      <c r="RGH9" s="106"/>
      <c r="RGL9" s="106"/>
      <c r="RGP9" s="106"/>
      <c r="RGT9" s="106"/>
      <c r="RGX9" s="106"/>
      <c r="RHB9" s="106"/>
      <c r="RHF9" s="106"/>
      <c r="RHJ9" s="106"/>
      <c r="RHN9" s="106"/>
      <c r="RHR9" s="106"/>
      <c r="RHV9" s="106"/>
      <c r="RHZ9" s="106"/>
      <c r="RID9" s="106"/>
      <c r="RIH9" s="106"/>
      <c r="RIL9" s="106"/>
      <c r="RIP9" s="106"/>
      <c r="RIT9" s="106"/>
      <c r="RIX9" s="106"/>
      <c r="RJB9" s="106"/>
      <c r="RJF9" s="106"/>
      <c r="RJJ9" s="106"/>
      <c r="RJN9" s="106"/>
      <c r="RJR9" s="106"/>
      <c r="RJV9" s="106"/>
      <c r="RJZ9" s="106"/>
      <c r="RKD9" s="106"/>
      <c r="RKH9" s="106"/>
      <c r="RKL9" s="106"/>
      <c r="RKP9" s="106"/>
      <c r="RKT9" s="106"/>
      <c r="RKX9" s="106"/>
      <c r="RLB9" s="106"/>
      <c r="RLF9" s="106"/>
      <c r="RLJ9" s="106"/>
      <c r="RLN9" s="106"/>
      <c r="RLR9" s="106"/>
      <c r="RLV9" s="106"/>
      <c r="RLZ9" s="106"/>
      <c r="RMD9" s="106"/>
      <c r="RMH9" s="106"/>
      <c r="RML9" s="106"/>
      <c r="RMP9" s="106"/>
      <c r="RMT9" s="106"/>
      <c r="RMX9" s="106"/>
      <c r="RNB9" s="106"/>
      <c r="RNF9" s="106"/>
      <c r="RNJ9" s="106"/>
      <c r="RNN9" s="106"/>
      <c r="RNR9" s="106"/>
      <c r="RNV9" s="106"/>
      <c r="RNZ9" s="106"/>
      <c r="ROD9" s="106"/>
      <c r="ROH9" s="106"/>
      <c r="ROL9" s="106"/>
      <c r="ROP9" s="106"/>
      <c r="ROT9" s="106"/>
      <c r="ROX9" s="106"/>
      <c r="RPB9" s="106"/>
      <c r="RPF9" s="106"/>
      <c r="RPJ9" s="106"/>
      <c r="RPN9" s="106"/>
      <c r="RPR9" s="106"/>
      <c r="RPV9" s="106"/>
      <c r="RPZ9" s="106"/>
      <c r="RQD9" s="106"/>
      <c r="RQH9" s="106"/>
      <c r="RQL9" s="106"/>
      <c r="RQP9" s="106"/>
      <c r="RQT9" s="106"/>
      <c r="RQX9" s="106"/>
      <c r="RRB9" s="106"/>
      <c r="RRF9" s="106"/>
      <c r="RRJ9" s="106"/>
      <c r="RRN9" s="106"/>
      <c r="RRR9" s="106"/>
      <c r="RRV9" s="106"/>
      <c r="RRZ9" s="106"/>
      <c r="RSD9" s="106"/>
      <c r="RSH9" s="106"/>
      <c r="RSL9" s="106"/>
      <c r="RSP9" s="106"/>
      <c r="RST9" s="106"/>
      <c r="RSX9" s="106"/>
      <c r="RTB9" s="106"/>
      <c r="RTF9" s="106"/>
      <c r="RTJ9" s="106"/>
      <c r="RTN9" s="106"/>
      <c r="RTR9" s="106"/>
      <c r="RTV9" s="106"/>
      <c r="RTZ9" s="106"/>
      <c r="RUD9" s="106"/>
      <c r="RUH9" s="106"/>
      <c r="RUL9" s="106"/>
      <c r="RUP9" s="106"/>
      <c r="RUT9" s="106"/>
      <c r="RUX9" s="106"/>
      <c r="RVB9" s="106"/>
      <c r="RVF9" s="106"/>
      <c r="RVJ9" s="106"/>
      <c r="RVN9" s="106"/>
      <c r="RVR9" s="106"/>
      <c r="RVV9" s="106"/>
      <c r="RVZ9" s="106"/>
      <c r="RWD9" s="106"/>
      <c r="RWH9" s="106"/>
      <c r="RWL9" s="106"/>
      <c r="RWP9" s="106"/>
      <c r="RWT9" s="106"/>
      <c r="RWX9" s="106"/>
      <c r="RXB9" s="106"/>
      <c r="RXF9" s="106"/>
      <c r="RXJ9" s="106"/>
      <c r="RXN9" s="106"/>
      <c r="RXR9" s="106"/>
      <c r="RXV9" s="106"/>
      <c r="RXZ9" s="106"/>
      <c r="RYD9" s="106"/>
      <c r="RYH9" s="106"/>
      <c r="RYL9" s="106"/>
      <c r="RYP9" s="106"/>
      <c r="RYT9" s="106"/>
      <c r="RYX9" s="106"/>
      <c r="RZB9" s="106"/>
      <c r="RZF9" s="106"/>
      <c r="RZJ9" s="106"/>
      <c r="RZN9" s="106"/>
      <c r="RZR9" s="106"/>
      <c r="RZV9" s="106"/>
      <c r="RZZ9" s="106"/>
      <c r="SAD9" s="106"/>
      <c r="SAH9" s="106"/>
      <c r="SAL9" s="106"/>
      <c r="SAP9" s="106"/>
      <c r="SAT9" s="106"/>
      <c r="SAX9" s="106"/>
      <c r="SBB9" s="106"/>
      <c r="SBF9" s="106"/>
      <c r="SBJ9" s="106"/>
      <c r="SBN9" s="106"/>
      <c r="SBR9" s="106"/>
      <c r="SBV9" s="106"/>
      <c r="SBZ9" s="106"/>
      <c r="SCD9" s="106"/>
      <c r="SCH9" s="106"/>
      <c r="SCL9" s="106"/>
      <c r="SCP9" s="106"/>
      <c r="SCT9" s="106"/>
      <c r="SCX9" s="106"/>
      <c r="SDB9" s="106"/>
      <c r="SDF9" s="106"/>
      <c r="SDJ9" s="106"/>
      <c r="SDN9" s="106"/>
      <c r="SDR9" s="106"/>
      <c r="SDV9" s="106"/>
      <c r="SDZ9" s="106"/>
      <c r="SED9" s="106"/>
      <c r="SEH9" s="106"/>
      <c r="SEL9" s="106"/>
      <c r="SEP9" s="106"/>
      <c r="SET9" s="106"/>
      <c r="SEX9" s="106"/>
      <c r="SFB9" s="106"/>
      <c r="SFF9" s="106"/>
      <c r="SFJ9" s="106"/>
      <c r="SFN9" s="106"/>
      <c r="SFR9" s="106"/>
      <c r="SFV9" s="106"/>
      <c r="SFZ9" s="106"/>
      <c r="SGD9" s="106"/>
      <c r="SGH9" s="106"/>
      <c r="SGL9" s="106"/>
      <c r="SGP9" s="106"/>
      <c r="SGT9" s="106"/>
      <c r="SGX9" s="106"/>
      <c r="SHB9" s="106"/>
      <c r="SHF9" s="106"/>
      <c r="SHJ9" s="106"/>
      <c r="SHN9" s="106"/>
      <c r="SHR9" s="106"/>
      <c r="SHV9" s="106"/>
      <c r="SHZ9" s="106"/>
      <c r="SID9" s="106"/>
      <c r="SIH9" s="106"/>
      <c r="SIL9" s="106"/>
      <c r="SIP9" s="106"/>
      <c r="SIT9" s="106"/>
      <c r="SIX9" s="106"/>
      <c r="SJB9" s="106"/>
      <c r="SJF9" s="106"/>
      <c r="SJJ9" s="106"/>
      <c r="SJN9" s="106"/>
      <c r="SJR9" s="106"/>
      <c r="SJV9" s="106"/>
      <c r="SJZ9" s="106"/>
      <c r="SKD9" s="106"/>
      <c r="SKH9" s="106"/>
      <c r="SKL9" s="106"/>
      <c r="SKP9" s="106"/>
      <c r="SKT9" s="106"/>
      <c r="SKX9" s="106"/>
      <c r="SLB9" s="106"/>
      <c r="SLF9" s="106"/>
      <c r="SLJ9" s="106"/>
      <c r="SLN9" s="106"/>
      <c r="SLR9" s="106"/>
      <c r="SLV9" s="106"/>
      <c r="SLZ9" s="106"/>
      <c r="SMD9" s="106"/>
      <c r="SMH9" s="106"/>
      <c r="SML9" s="106"/>
      <c r="SMP9" s="106"/>
      <c r="SMT9" s="106"/>
      <c r="SMX9" s="106"/>
      <c r="SNB9" s="106"/>
      <c r="SNF9" s="106"/>
      <c r="SNJ9" s="106"/>
      <c r="SNN9" s="106"/>
      <c r="SNR9" s="106"/>
      <c r="SNV9" s="106"/>
      <c r="SNZ9" s="106"/>
      <c r="SOD9" s="106"/>
      <c r="SOH9" s="106"/>
      <c r="SOL9" s="106"/>
      <c r="SOP9" s="106"/>
      <c r="SOT9" s="106"/>
      <c r="SOX9" s="106"/>
      <c r="SPB9" s="106"/>
      <c r="SPF9" s="106"/>
      <c r="SPJ9" s="106"/>
      <c r="SPN9" s="106"/>
      <c r="SPR9" s="106"/>
      <c r="SPV9" s="106"/>
      <c r="SPZ9" s="106"/>
      <c r="SQD9" s="106"/>
      <c r="SQH9" s="106"/>
      <c r="SQL9" s="106"/>
      <c r="SQP9" s="106"/>
      <c r="SQT9" s="106"/>
      <c r="SQX9" s="106"/>
      <c r="SRB9" s="106"/>
      <c r="SRF9" s="106"/>
      <c r="SRJ9" s="106"/>
      <c r="SRN9" s="106"/>
      <c r="SRR9" s="106"/>
      <c r="SRV9" s="106"/>
      <c r="SRZ9" s="106"/>
      <c r="SSD9" s="106"/>
      <c r="SSH9" s="106"/>
      <c r="SSL9" s="106"/>
      <c r="SSP9" s="106"/>
      <c r="SST9" s="106"/>
      <c r="SSX9" s="106"/>
      <c r="STB9" s="106"/>
      <c r="STF9" s="106"/>
      <c r="STJ9" s="106"/>
      <c r="STN9" s="106"/>
      <c r="STR9" s="106"/>
      <c r="STV9" s="106"/>
      <c r="STZ9" s="106"/>
      <c r="SUD9" s="106"/>
      <c r="SUH9" s="106"/>
      <c r="SUL9" s="106"/>
      <c r="SUP9" s="106"/>
      <c r="SUT9" s="106"/>
      <c r="SUX9" s="106"/>
      <c r="SVB9" s="106"/>
      <c r="SVF9" s="106"/>
      <c r="SVJ9" s="106"/>
      <c r="SVN9" s="106"/>
      <c r="SVR9" s="106"/>
      <c r="SVV9" s="106"/>
      <c r="SVZ9" s="106"/>
      <c r="SWD9" s="106"/>
      <c r="SWH9" s="106"/>
      <c r="SWL9" s="106"/>
      <c r="SWP9" s="106"/>
      <c r="SWT9" s="106"/>
      <c r="SWX9" s="106"/>
      <c r="SXB9" s="106"/>
      <c r="SXF9" s="106"/>
      <c r="SXJ9" s="106"/>
      <c r="SXN9" s="106"/>
      <c r="SXR9" s="106"/>
      <c r="SXV9" s="106"/>
      <c r="SXZ9" s="106"/>
      <c r="SYD9" s="106"/>
      <c r="SYH9" s="106"/>
      <c r="SYL9" s="106"/>
      <c r="SYP9" s="106"/>
      <c r="SYT9" s="106"/>
      <c r="SYX9" s="106"/>
      <c r="SZB9" s="106"/>
      <c r="SZF9" s="106"/>
      <c r="SZJ9" s="106"/>
      <c r="SZN9" s="106"/>
      <c r="SZR9" s="106"/>
      <c r="SZV9" s="106"/>
      <c r="SZZ9" s="106"/>
      <c r="TAD9" s="106"/>
      <c r="TAH9" s="106"/>
      <c r="TAL9" s="106"/>
      <c r="TAP9" s="106"/>
      <c r="TAT9" s="106"/>
      <c r="TAX9" s="106"/>
      <c r="TBB9" s="106"/>
      <c r="TBF9" s="106"/>
      <c r="TBJ9" s="106"/>
      <c r="TBN9" s="106"/>
      <c r="TBR9" s="106"/>
      <c r="TBV9" s="106"/>
      <c r="TBZ9" s="106"/>
      <c r="TCD9" s="106"/>
      <c r="TCH9" s="106"/>
      <c r="TCL9" s="106"/>
      <c r="TCP9" s="106"/>
      <c r="TCT9" s="106"/>
      <c r="TCX9" s="106"/>
      <c r="TDB9" s="106"/>
      <c r="TDF9" s="106"/>
      <c r="TDJ9" s="106"/>
      <c r="TDN9" s="106"/>
      <c r="TDR9" s="106"/>
      <c r="TDV9" s="106"/>
      <c r="TDZ9" s="106"/>
      <c r="TED9" s="106"/>
      <c r="TEH9" s="106"/>
      <c r="TEL9" s="106"/>
      <c r="TEP9" s="106"/>
      <c r="TET9" s="106"/>
      <c r="TEX9" s="106"/>
      <c r="TFB9" s="106"/>
      <c r="TFF9" s="106"/>
      <c r="TFJ9" s="106"/>
      <c r="TFN9" s="106"/>
      <c r="TFR9" s="106"/>
      <c r="TFV9" s="106"/>
      <c r="TFZ9" s="106"/>
      <c r="TGD9" s="106"/>
      <c r="TGH9" s="106"/>
      <c r="TGL9" s="106"/>
      <c r="TGP9" s="106"/>
      <c r="TGT9" s="106"/>
      <c r="TGX9" s="106"/>
      <c r="THB9" s="106"/>
      <c r="THF9" s="106"/>
      <c r="THJ9" s="106"/>
      <c r="THN9" s="106"/>
      <c r="THR9" s="106"/>
      <c r="THV9" s="106"/>
      <c r="THZ9" s="106"/>
      <c r="TID9" s="106"/>
      <c r="TIH9" s="106"/>
      <c r="TIL9" s="106"/>
      <c r="TIP9" s="106"/>
      <c r="TIT9" s="106"/>
      <c r="TIX9" s="106"/>
      <c r="TJB9" s="106"/>
      <c r="TJF9" s="106"/>
      <c r="TJJ9" s="106"/>
      <c r="TJN9" s="106"/>
      <c r="TJR9" s="106"/>
      <c r="TJV9" s="106"/>
      <c r="TJZ9" s="106"/>
      <c r="TKD9" s="106"/>
      <c r="TKH9" s="106"/>
      <c r="TKL9" s="106"/>
      <c r="TKP9" s="106"/>
      <c r="TKT9" s="106"/>
      <c r="TKX9" s="106"/>
      <c r="TLB9" s="106"/>
      <c r="TLF9" s="106"/>
      <c r="TLJ9" s="106"/>
      <c r="TLN9" s="106"/>
      <c r="TLR9" s="106"/>
      <c r="TLV9" s="106"/>
      <c r="TLZ9" s="106"/>
      <c r="TMD9" s="106"/>
      <c r="TMH9" s="106"/>
      <c r="TML9" s="106"/>
      <c r="TMP9" s="106"/>
      <c r="TMT9" s="106"/>
      <c r="TMX9" s="106"/>
      <c r="TNB9" s="106"/>
      <c r="TNF9" s="106"/>
      <c r="TNJ9" s="106"/>
      <c r="TNN9" s="106"/>
      <c r="TNR9" s="106"/>
      <c r="TNV9" s="106"/>
      <c r="TNZ9" s="106"/>
      <c r="TOD9" s="106"/>
      <c r="TOH9" s="106"/>
      <c r="TOL9" s="106"/>
      <c r="TOP9" s="106"/>
      <c r="TOT9" s="106"/>
      <c r="TOX9" s="106"/>
      <c r="TPB9" s="106"/>
      <c r="TPF9" s="106"/>
      <c r="TPJ9" s="106"/>
      <c r="TPN9" s="106"/>
      <c r="TPR9" s="106"/>
      <c r="TPV9" s="106"/>
      <c r="TPZ9" s="106"/>
      <c r="TQD9" s="106"/>
      <c r="TQH9" s="106"/>
      <c r="TQL9" s="106"/>
      <c r="TQP9" s="106"/>
      <c r="TQT9" s="106"/>
      <c r="TQX9" s="106"/>
      <c r="TRB9" s="106"/>
      <c r="TRF9" s="106"/>
      <c r="TRJ9" s="106"/>
      <c r="TRN9" s="106"/>
      <c r="TRR9" s="106"/>
      <c r="TRV9" s="106"/>
      <c r="TRZ9" s="106"/>
      <c r="TSD9" s="106"/>
      <c r="TSH9" s="106"/>
      <c r="TSL9" s="106"/>
      <c r="TSP9" s="106"/>
      <c r="TST9" s="106"/>
      <c r="TSX9" s="106"/>
      <c r="TTB9" s="106"/>
      <c r="TTF9" s="106"/>
      <c r="TTJ9" s="106"/>
      <c r="TTN9" s="106"/>
      <c r="TTR9" s="106"/>
      <c r="TTV9" s="106"/>
      <c r="TTZ9" s="106"/>
      <c r="TUD9" s="106"/>
      <c r="TUH9" s="106"/>
      <c r="TUL9" s="106"/>
      <c r="TUP9" s="106"/>
      <c r="TUT9" s="106"/>
      <c r="TUX9" s="106"/>
      <c r="TVB9" s="106"/>
      <c r="TVF9" s="106"/>
      <c r="TVJ9" s="106"/>
      <c r="TVN9" s="106"/>
      <c r="TVR9" s="106"/>
      <c r="TVV9" s="106"/>
      <c r="TVZ9" s="106"/>
      <c r="TWD9" s="106"/>
      <c r="TWH9" s="106"/>
      <c r="TWL9" s="106"/>
      <c r="TWP9" s="106"/>
      <c r="TWT9" s="106"/>
      <c r="TWX9" s="106"/>
      <c r="TXB9" s="106"/>
      <c r="TXF9" s="106"/>
      <c r="TXJ9" s="106"/>
      <c r="TXN9" s="106"/>
      <c r="TXR9" s="106"/>
      <c r="TXV9" s="106"/>
      <c r="TXZ9" s="106"/>
      <c r="TYD9" s="106"/>
      <c r="TYH9" s="106"/>
      <c r="TYL9" s="106"/>
      <c r="TYP9" s="106"/>
      <c r="TYT9" s="106"/>
      <c r="TYX9" s="106"/>
      <c r="TZB9" s="106"/>
      <c r="TZF9" s="106"/>
      <c r="TZJ9" s="106"/>
      <c r="TZN9" s="106"/>
      <c r="TZR9" s="106"/>
      <c r="TZV9" s="106"/>
      <c r="TZZ9" s="106"/>
      <c r="UAD9" s="106"/>
      <c r="UAH9" s="106"/>
      <c r="UAL9" s="106"/>
      <c r="UAP9" s="106"/>
      <c r="UAT9" s="106"/>
      <c r="UAX9" s="106"/>
      <c r="UBB9" s="106"/>
      <c r="UBF9" s="106"/>
      <c r="UBJ9" s="106"/>
      <c r="UBN9" s="106"/>
      <c r="UBR9" s="106"/>
      <c r="UBV9" s="106"/>
      <c r="UBZ9" s="106"/>
      <c r="UCD9" s="106"/>
      <c r="UCH9" s="106"/>
      <c r="UCL9" s="106"/>
      <c r="UCP9" s="106"/>
      <c r="UCT9" s="106"/>
      <c r="UCX9" s="106"/>
      <c r="UDB9" s="106"/>
      <c r="UDF9" s="106"/>
      <c r="UDJ9" s="106"/>
      <c r="UDN9" s="106"/>
      <c r="UDR9" s="106"/>
      <c r="UDV9" s="106"/>
      <c r="UDZ9" s="106"/>
      <c r="UED9" s="106"/>
      <c r="UEH9" s="106"/>
      <c r="UEL9" s="106"/>
      <c r="UEP9" s="106"/>
      <c r="UET9" s="106"/>
      <c r="UEX9" s="106"/>
      <c r="UFB9" s="106"/>
      <c r="UFF9" s="106"/>
      <c r="UFJ9" s="106"/>
      <c r="UFN9" s="106"/>
      <c r="UFR9" s="106"/>
      <c r="UFV9" s="106"/>
      <c r="UFZ9" s="106"/>
      <c r="UGD9" s="106"/>
      <c r="UGH9" s="106"/>
      <c r="UGL9" s="106"/>
      <c r="UGP9" s="106"/>
      <c r="UGT9" s="106"/>
      <c r="UGX9" s="106"/>
      <c r="UHB9" s="106"/>
      <c r="UHF9" s="106"/>
      <c r="UHJ9" s="106"/>
      <c r="UHN9" s="106"/>
      <c r="UHR9" s="106"/>
      <c r="UHV9" s="106"/>
      <c r="UHZ9" s="106"/>
      <c r="UID9" s="106"/>
      <c r="UIH9" s="106"/>
      <c r="UIL9" s="106"/>
      <c r="UIP9" s="106"/>
      <c r="UIT9" s="106"/>
      <c r="UIX9" s="106"/>
      <c r="UJB9" s="106"/>
      <c r="UJF9" s="106"/>
      <c r="UJJ9" s="106"/>
      <c r="UJN9" s="106"/>
      <c r="UJR9" s="106"/>
      <c r="UJV9" s="106"/>
      <c r="UJZ9" s="106"/>
      <c r="UKD9" s="106"/>
      <c r="UKH9" s="106"/>
      <c r="UKL9" s="106"/>
      <c r="UKP9" s="106"/>
      <c r="UKT9" s="106"/>
      <c r="UKX9" s="106"/>
      <c r="ULB9" s="106"/>
      <c r="ULF9" s="106"/>
      <c r="ULJ9" s="106"/>
      <c r="ULN9" s="106"/>
      <c r="ULR9" s="106"/>
      <c r="ULV9" s="106"/>
      <c r="ULZ9" s="106"/>
      <c r="UMD9" s="106"/>
      <c r="UMH9" s="106"/>
      <c r="UML9" s="106"/>
      <c r="UMP9" s="106"/>
      <c r="UMT9" s="106"/>
      <c r="UMX9" s="106"/>
      <c r="UNB9" s="106"/>
      <c r="UNF9" s="106"/>
      <c r="UNJ9" s="106"/>
      <c r="UNN9" s="106"/>
      <c r="UNR9" s="106"/>
      <c r="UNV9" s="106"/>
      <c r="UNZ9" s="106"/>
      <c r="UOD9" s="106"/>
      <c r="UOH9" s="106"/>
      <c r="UOL9" s="106"/>
      <c r="UOP9" s="106"/>
      <c r="UOT9" s="106"/>
      <c r="UOX9" s="106"/>
      <c r="UPB9" s="106"/>
      <c r="UPF9" s="106"/>
      <c r="UPJ9" s="106"/>
      <c r="UPN9" s="106"/>
      <c r="UPR9" s="106"/>
      <c r="UPV9" s="106"/>
      <c r="UPZ9" s="106"/>
      <c r="UQD9" s="106"/>
      <c r="UQH9" s="106"/>
      <c r="UQL9" s="106"/>
      <c r="UQP9" s="106"/>
      <c r="UQT9" s="106"/>
      <c r="UQX9" s="106"/>
      <c r="URB9" s="106"/>
      <c r="URF9" s="106"/>
      <c r="URJ9" s="106"/>
      <c r="URN9" s="106"/>
      <c r="URR9" s="106"/>
      <c r="URV9" s="106"/>
      <c r="URZ9" s="106"/>
      <c r="USD9" s="106"/>
      <c r="USH9" s="106"/>
      <c r="USL9" s="106"/>
      <c r="USP9" s="106"/>
      <c r="UST9" s="106"/>
      <c r="USX9" s="106"/>
      <c r="UTB9" s="106"/>
      <c r="UTF9" s="106"/>
      <c r="UTJ9" s="106"/>
      <c r="UTN9" s="106"/>
      <c r="UTR9" s="106"/>
      <c r="UTV9" s="106"/>
      <c r="UTZ9" s="106"/>
      <c r="UUD9" s="106"/>
      <c r="UUH9" s="106"/>
      <c r="UUL9" s="106"/>
      <c r="UUP9" s="106"/>
      <c r="UUT9" s="106"/>
      <c r="UUX9" s="106"/>
      <c r="UVB9" s="106"/>
      <c r="UVF9" s="106"/>
      <c r="UVJ9" s="106"/>
      <c r="UVN9" s="106"/>
      <c r="UVR9" s="106"/>
      <c r="UVV9" s="106"/>
      <c r="UVZ9" s="106"/>
      <c r="UWD9" s="106"/>
      <c r="UWH9" s="106"/>
      <c r="UWL9" s="106"/>
      <c r="UWP9" s="106"/>
      <c r="UWT9" s="106"/>
      <c r="UWX9" s="106"/>
      <c r="UXB9" s="106"/>
      <c r="UXF9" s="106"/>
      <c r="UXJ9" s="106"/>
      <c r="UXN9" s="106"/>
      <c r="UXR9" s="106"/>
      <c r="UXV9" s="106"/>
      <c r="UXZ9" s="106"/>
      <c r="UYD9" s="106"/>
      <c r="UYH9" s="106"/>
      <c r="UYL9" s="106"/>
      <c r="UYP9" s="106"/>
      <c r="UYT9" s="106"/>
      <c r="UYX9" s="106"/>
      <c r="UZB9" s="106"/>
      <c r="UZF9" s="106"/>
      <c r="UZJ9" s="106"/>
      <c r="UZN9" s="106"/>
      <c r="UZR9" s="106"/>
      <c r="UZV9" s="106"/>
      <c r="UZZ9" s="106"/>
      <c r="VAD9" s="106"/>
      <c r="VAH9" s="106"/>
      <c r="VAL9" s="106"/>
      <c r="VAP9" s="106"/>
      <c r="VAT9" s="106"/>
      <c r="VAX9" s="106"/>
      <c r="VBB9" s="106"/>
      <c r="VBF9" s="106"/>
      <c r="VBJ9" s="106"/>
      <c r="VBN9" s="106"/>
      <c r="VBR9" s="106"/>
      <c r="VBV9" s="106"/>
      <c r="VBZ9" s="106"/>
      <c r="VCD9" s="106"/>
      <c r="VCH9" s="106"/>
      <c r="VCL9" s="106"/>
      <c r="VCP9" s="106"/>
      <c r="VCT9" s="106"/>
      <c r="VCX9" s="106"/>
      <c r="VDB9" s="106"/>
      <c r="VDF9" s="106"/>
      <c r="VDJ9" s="106"/>
      <c r="VDN9" s="106"/>
      <c r="VDR9" s="106"/>
      <c r="VDV9" s="106"/>
      <c r="VDZ9" s="106"/>
      <c r="VED9" s="106"/>
      <c r="VEH9" s="106"/>
      <c r="VEL9" s="106"/>
      <c r="VEP9" s="106"/>
      <c r="VET9" s="106"/>
      <c r="VEX9" s="106"/>
      <c r="VFB9" s="106"/>
      <c r="VFF9" s="106"/>
      <c r="VFJ9" s="106"/>
      <c r="VFN9" s="106"/>
      <c r="VFR9" s="106"/>
      <c r="VFV9" s="106"/>
      <c r="VFZ9" s="106"/>
      <c r="VGD9" s="106"/>
      <c r="VGH9" s="106"/>
      <c r="VGL9" s="106"/>
      <c r="VGP9" s="106"/>
      <c r="VGT9" s="106"/>
      <c r="VGX9" s="106"/>
      <c r="VHB9" s="106"/>
      <c r="VHF9" s="106"/>
      <c r="VHJ9" s="106"/>
      <c r="VHN9" s="106"/>
      <c r="VHR9" s="106"/>
      <c r="VHV9" s="106"/>
      <c r="VHZ9" s="106"/>
      <c r="VID9" s="106"/>
      <c r="VIH9" s="106"/>
      <c r="VIL9" s="106"/>
      <c r="VIP9" s="106"/>
      <c r="VIT9" s="106"/>
      <c r="VIX9" s="106"/>
      <c r="VJB9" s="106"/>
      <c r="VJF9" s="106"/>
      <c r="VJJ9" s="106"/>
      <c r="VJN9" s="106"/>
      <c r="VJR9" s="106"/>
      <c r="VJV9" s="106"/>
      <c r="VJZ9" s="106"/>
      <c r="VKD9" s="106"/>
      <c r="VKH9" s="106"/>
      <c r="VKL9" s="106"/>
      <c r="VKP9" s="106"/>
      <c r="VKT9" s="106"/>
      <c r="VKX9" s="106"/>
      <c r="VLB9" s="106"/>
      <c r="VLF9" s="106"/>
      <c r="VLJ9" s="106"/>
      <c r="VLN9" s="106"/>
      <c r="VLR9" s="106"/>
      <c r="VLV9" s="106"/>
      <c r="VLZ9" s="106"/>
      <c r="VMD9" s="106"/>
      <c r="VMH9" s="106"/>
      <c r="VML9" s="106"/>
      <c r="VMP9" s="106"/>
      <c r="VMT9" s="106"/>
      <c r="VMX9" s="106"/>
      <c r="VNB9" s="106"/>
      <c r="VNF9" s="106"/>
      <c r="VNJ9" s="106"/>
      <c r="VNN9" s="106"/>
      <c r="VNR9" s="106"/>
      <c r="VNV9" s="106"/>
      <c r="VNZ9" s="106"/>
      <c r="VOD9" s="106"/>
      <c r="VOH9" s="106"/>
      <c r="VOL9" s="106"/>
      <c r="VOP9" s="106"/>
      <c r="VOT9" s="106"/>
      <c r="VOX9" s="106"/>
      <c r="VPB9" s="106"/>
      <c r="VPF9" s="106"/>
      <c r="VPJ9" s="106"/>
      <c r="VPN9" s="106"/>
      <c r="VPR9" s="106"/>
      <c r="VPV9" s="106"/>
      <c r="VPZ9" s="106"/>
      <c r="VQD9" s="106"/>
      <c r="VQH9" s="106"/>
      <c r="VQL9" s="106"/>
      <c r="VQP9" s="106"/>
      <c r="VQT9" s="106"/>
      <c r="VQX9" s="106"/>
      <c r="VRB9" s="106"/>
      <c r="VRF9" s="106"/>
      <c r="VRJ9" s="106"/>
      <c r="VRN9" s="106"/>
      <c r="VRR9" s="106"/>
      <c r="VRV9" s="106"/>
      <c r="VRZ9" s="106"/>
      <c r="VSD9" s="106"/>
      <c r="VSH9" s="106"/>
      <c r="VSL9" s="106"/>
      <c r="VSP9" s="106"/>
      <c r="VST9" s="106"/>
      <c r="VSX9" s="106"/>
      <c r="VTB9" s="106"/>
      <c r="VTF9" s="106"/>
      <c r="VTJ9" s="106"/>
      <c r="VTN9" s="106"/>
      <c r="VTR9" s="106"/>
      <c r="VTV9" s="106"/>
      <c r="VTZ9" s="106"/>
      <c r="VUD9" s="106"/>
      <c r="VUH9" s="106"/>
      <c r="VUL9" s="106"/>
      <c r="VUP9" s="106"/>
      <c r="VUT9" s="106"/>
      <c r="VUX9" s="106"/>
      <c r="VVB9" s="106"/>
      <c r="VVF9" s="106"/>
      <c r="VVJ9" s="106"/>
      <c r="VVN9" s="106"/>
      <c r="VVR9" s="106"/>
      <c r="VVV9" s="106"/>
      <c r="VVZ9" s="106"/>
      <c r="VWD9" s="106"/>
      <c r="VWH9" s="106"/>
      <c r="VWL9" s="106"/>
      <c r="VWP9" s="106"/>
      <c r="VWT9" s="106"/>
      <c r="VWX9" s="106"/>
      <c r="VXB9" s="106"/>
      <c r="VXF9" s="106"/>
      <c r="VXJ9" s="106"/>
      <c r="VXN9" s="106"/>
      <c r="VXR9" s="106"/>
      <c r="VXV9" s="106"/>
      <c r="VXZ9" s="106"/>
      <c r="VYD9" s="106"/>
      <c r="VYH9" s="106"/>
      <c r="VYL9" s="106"/>
      <c r="VYP9" s="106"/>
      <c r="VYT9" s="106"/>
      <c r="VYX9" s="106"/>
      <c r="VZB9" s="106"/>
      <c r="VZF9" s="106"/>
      <c r="VZJ9" s="106"/>
      <c r="VZN9" s="106"/>
      <c r="VZR9" s="106"/>
      <c r="VZV9" s="106"/>
      <c r="VZZ9" s="106"/>
      <c r="WAD9" s="106"/>
      <c r="WAH9" s="106"/>
      <c r="WAL9" s="106"/>
      <c r="WAP9" s="106"/>
      <c r="WAT9" s="106"/>
      <c r="WAX9" s="106"/>
      <c r="WBB9" s="106"/>
      <c r="WBF9" s="106"/>
      <c r="WBJ9" s="106"/>
      <c r="WBN9" s="106"/>
      <c r="WBR9" s="106"/>
      <c r="WBV9" s="106"/>
      <c r="WBZ9" s="106"/>
      <c r="WCD9" s="106"/>
      <c r="WCH9" s="106"/>
      <c r="WCL9" s="106"/>
      <c r="WCP9" s="106"/>
      <c r="WCT9" s="106"/>
      <c r="WCX9" s="106"/>
      <c r="WDB9" s="106"/>
      <c r="WDF9" s="106"/>
      <c r="WDJ9" s="106"/>
      <c r="WDN9" s="106"/>
      <c r="WDR9" s="106"/>
      <c r="WDV9" s="106"/>
      <c r="WDZ9" s="106"/>
      <c r="WED9" s="106"/>
      <c r="WEH9" s="106"/>
      <c r="WEL9" s="106"/>
      <c r="WEP9" s="106"/>
      <c r="WET9" s="106"/>
      <c r="WEX9" s="106"/>
      <c r="WFB9" s="106"/>
      <c r="WFF9" s="106"/>
      <c r="WFJ9" s="106"/>
      <c r="WFN9" s="106"/>
      <c r="WFR9" s="106"/>
      <c r="WFV9" s="106"/>
      <c r="WFZ9" s="106"/>
      <c r="WGD9" s="106"/>
      <c r="WGH9" s="106"/>
      <c r="WGL9" s="106"/>
      <c r="WGP9" s="106"/>
      <c r="WGT9" s="106"/>
      <c r="WGX9" s="106"/>
      <c r="WHB9" s="106"/>
      <c r="WHF9" s="106"/>
      <c r="WHJ9" s="106"/>
      <c r="WHN9" s="106"/>
      <c r="WHR9" s="106"/>
      <c r="WHV9" s="106"/>
      <c r="WHZ9" s="106"/>
      <c r="WID9" s="106"/>
      <c r="WIH9" s="106"/>
      <c r="WIL9" s="106"/>
      <c r="WIP9" s="106"/>
      <c r="WIT9" s="106"/>
      <c r="WIX9" s="106"/>
      <c r="WJB9" s="106"/>
      <c r="WJF9" s="106"/>
      <c r="WJJ9" s="106"/>
      <c r="WJN9" s="106"/>
      <c r="WJR9" s="106"/>
      <c r="WJV9" s="106"/>
      <c r="WJZ9" s="106"/>
      <c r="WKD9" s="106"/>
      <c r="WKH9" s="106"/>
      <c r="WKL9" s="106"/>
      <c r="WKP9" s="106"/>
      <c r="WKT9" s="106"/>
      <c r="WKX9" s="106"/>
      <c r="WLB9" s="106"/>
      <c r="WLF9" s="106"/>
      <c r="WLJ9" s="106"/>
      <c r="WLN9" s="106"/>
      <c r="WLR9" s="106"/>
      <c r="WLV9" s="106"/>
      <c r="WLZ9" s="106"/>
      <c r="WMD9" s="106"/>
      <c r="WMH9" s="106"/>
      <c r="WML9" s="106"/>
      <c r="WMP9" s="106"/>
      <c r="WMT9" s="106"/>
      <c r="WMX9" s="106"/>
      <c r="WNB9" s="106"/>
      <c r="WNF9" s="106"/>
      <c r="WNJ9" s="106"/>
      <c r="WNN9" s="106"/>
      <c r="WNR9" s="106"/>
      <c r="WNV9" s="106"/>
      <c r="WNZ9" s="106"/>
      <c r="WOD9" s="106"/>
      <c r="WOH9" s="106"/>
      <c r="WOL9" s="106"/>
      <c r="WOP9" s="106"/>
      <c r="WOT9" s="106"/>
      <c r="WOX9" s="106"/>
      <c r="WPB9" s="106"/>
      <c r="WPF9" s="106"/>
      <c r="WPJ9" s="106"/>
      <c r="WPN9" s="106"/>
      <c r="WPR9" s="106"/>
      <c r="WPV9" s="106"/>
      <c r="WPZ9" s="106"/>
      <c r="WQD9" s="106"/>
      <c r="WQH9" s="106"/>
      <c r="WQL9" s="106"/>
      <c r="WQP9" s="106"/>
      <c r="WQT9" s="106"/>
      <c r="WQX9" s="106"/>
      <c r="WRB9" s="106"/>
      <c r="WRF9" s="106"/>
      <c r="WRJ9" s="106"/>
      <c r="WRN9" s="106"/>
      <c r="WRR9" s="106"/>
      <c r="WRV9" s="106"/>
      <c r="WRZ9" s="106"/>
      <c r="WSD9" s="106"/>
      <c r="WSH9" s="106"/>
      <c r="WSL9" s="106"/>
      <c r="WSP9" s="106"/>
      <c r="WST9" s="106"/>
      <c r="WSX9" s="106"/>
      <c r="WTB9" s="106"/>
      <c r="WTF9" s="106"/>
      <c r="WTJ9" s="106"/>
      <c r="WTN9" s="106"/>
      <c r="WTR9" s="106"/>
      <c r="WTV9" s="106"/>
      <c r="WTZ9" s="106"/>
      <c r="WUD9" s="106"/>
      <c r="WUH9" s="106"/>
      <c r="WUL9" s="106"/>
      <c r="WUP9" s="106"/>
      <c r="WUT9" s="106"/>
      <c r="WUX9" s="106"/>
      <c r="WVB9" s="106"/>
      <c r="WVF9" s="106"/>
      <c r="WVJ9" s="106"/>
      <c r="WVN9" s="106"/>
      <c r="WVR9" s="106"/>
      <c r="WVV9" s="106"/>
      <c r="WVZ9" s="106"/>
      <c r="WWD9" s="106"/>
      <c r="WWH9" s="106"/>
      <c r="WWL9" s="106"/>
      <c r="WWP9" s="106"/>
      <c r="WWT9" s="106"/>
      <c r="WWX9" s="106"/>
      <c r="WXB9" s="106"/>
      <c r="WXF9" s="106"/>
      <c r="WXJ9" s="106"/>
      <c r="WXN9" s="106"/>
      <c r="WXR9" s="106"/>
      <c r="WXV9" s="106"/>
      <c r="WXZ9" s="106"/>
      <c r="WYD9" s="106"/>
      <c r="WYH9" s="106"/>
      <c r="WYL9" s="106"/>
      <c r="WYP9" s="106"/>
      <c r="WYT9" s="106"/>
      <c r="WYX9" s="106"/>
      <c r="WZB9" s="106"/>
      <c r="WZF9" s="106"/>
      <c r="WZJ9" s="106"/>
      <c r="WZN9" s="106"/>
      <c r="WZR9" s="106"/>
      <c r="WZV9" s="106"/>
      <c r="WZZ9" s="106"/>
      <c r="XAD9" s="106"/>
      <c r="XAH9" s="106"/>
      <c r="XAL9" s="106"/>
      <c r="XAP9" s="106"/>
      <c r="XAT9" s="106"/>
      <c r="XAX9" s="106"/>
      <c r="XBB9" s="106"/>
      <c r="XBF9" s="106"/>
      <c r="XBJ9" s="106"/>
      <c r="XBN9" s="106"/>
      <c r="XBR9" s="106"/>
      <c r="XBV9" s="106"/>
      <c r="XBZ9" s="106"/>
      <c r="XCD9" s="106"/>
      <c r="XCH9" s="106"/>
      <c r="XCL9" s="106"/>
      <c r="XCP9" s="106"/>
      <c r="XCT9" s="106"/>
      <c r="XCX9" s="106"/>
      <c r="XDB9" s="106"/>
      <c r="XDF9" s="106"/>
      <c r="XDJ9" s="106"/>
      <c r="XDN9" s="106"/>
      <c r="XDR9" s="106"/>
      <c r="XDV9" s="106"/>
      <c r="XDZ9" s="106"/>
      <c r="XED9" s="106"/>
      <c r="XEH9" s="106"/>
      <c r="XEL9" s="106"/>
      <c r="XEP9" s="106"/>
      <c r="XET9" s="106"/>
      <c r="XEX9" s="106"/>
      <c r="XFB9" s="106"/>
    </row>
    <row r="10" spans="1:1022 1026:2046 2050:3070 3074:4094 4098:5118 5122:6142 6146:7166 7170:8190 8194:9214 9218:10238 10242:11262 11266:12286 12290:13310 13314:14334 14338:15358 15362:16382" s="525" customFormat="1" ht="15.75" customHeight="1" thickBot="1" x14ac:dyDescent="0.3">
      <c r="A10" s="811"/>
      <c r="B10" s="616" t="s">
        <v>679</v>
      </c>
      <c r="C10" s="617" t="s">
        <v>680</v>
      </c>
      <c r="D10" s="618" t="s">
        <v>681</v>
      </c>
      <c r="E10" s="529"/>
      <c r="F10" s="529"/>
      <c r="N10" s="106"/>
      <c r="R10" s="106"/>
      <c r="V10" s="106"/>
      <c r="Z10" s="106"/>
      <c r="AD10" s="106"/>
      <c r="AH10" s="106"/>
      <c r="AL10" s="106"/>
      <c r="AP10" s="106"/>
      <c r="AT10" s="106"/>
      <c r="AX10" s="106"/>
      <c r="BB10" s="106"/>
      <c r="BF10" s="106"/>
      <c r="BJ10" s="106"/>
      <c r="BN10" s="106"/>
      <c r="BR10" s="106"/>
      <c r="BV10" s="106"/>
      <c r="BZ10" s="106"/>
      <c r="CD10" s="106"/>
      <c r="CH10" s="106"/>
      <c r="CL10" s="106"/>
      <c r="CP10" s="106"/>
      <c r="CT10" s="106"/>
      <c r="CX10" s="106"/>
      <c r="DB10" s="106"/>
      <c r="DF10" s="106"/>
      <c r="DJ10" s="106"/>
      <c r="DN10" s="106"/>
      <c r="DR10" s="106"/>
      <c r="DV10" s="106"/>
      <c r="DZ10" s="106"/>
      <c r="ED10" s="106"/>
      <c r="EH10" s="106"/>
      <c r="EL10" s="106"/>
      <c r="EP10" s="106"/>
      <c r="ET10" s="106"/>
      <c r="EX10" s="106"/>
      <c r="FB10" s="106"/>
      <c r="FF10" s="106"/>
      <c r="FJ10" s="106"/>
      <c r="FN10" s="106"/>
      <c r="FR10" s="106"/>
      <c r="FV10" s="106"/>
      <c r="FZ10" s="106"/>
      <c r="GD10" s="106"/>
      <c r="GH10" s="106"/>
      <c r="GL10" s="106"/>
      <c r="GP10" s="106"/>
      <c r="GT10" s="106"/>
      <c r="GX10" s="106"/>
      <c r="HB10" s="106"/>
      <c r="HF10" s="106"/>
      <c r="HJ10" s="106"/>
      <c r="HN10" s="106"/>
      <c r="HR10" s="106"/>
      <c r="HV10" s="106"/>
      <c r="HZ10" s="106"/>
      <c r="ID10" s="106"/>
      <c r="IH10" s="106"/>
      <c r="IL10" s="106"/>
      <c r="IP10" s="106"/>
      <c r="IT10" s="106"/>
      <c r="IX10" s="106"/>
      <c r="JB10" s="106"/>
      <c r="JF10" s="106"/>
      <c r="JJ10" s="106"/>
      <c r="JN10" s="106"/>
      <c r="JR10" s="106"/>
      <c r="JV10" s="106"/>
      <c r="JZ10" s="106"/>
      <c r="KD10" s="106"/>
      <c r="KH10" s="106"/>
      <c r="KL10" s="106"/>
      <c r="KP10" s="106"/>
      <c r="KT10" s="106"/>
      <c r="KX10" s="106"/>
      <c r="LB10" s="106"/>
      <c r="LF10" s="106"/>
      <c r="LJ10" s="106"/>
      <c r="LN10" s="106"/>
      <c r="LR10" s="106"/>
      <c r="LV10" s="106"/>
      <c r="LZ10" s="106"/>
      <c r="MD10" s="106"/>
      <c r="MH10" s="106"/>
      <c r="ML10" s="106"/>
      <c r="MP10" s="106"/>
      <c r="MT10" s="106"/>
      <c r="MX10" s="106"/>
      <c r="NB10" s="106"/>
      <c r="NF10" s="106"/>
      <c r="NJ10" s="106"/>
      <c r="NN10" s="106"/>
      <c r="NR10" s="106"/>
      <c r="NV10" s="106"/>
      <c r="NZ10" s="106"/>
      <c r="OD10" s="106"/>
      <c r="OH10" s="106"/>
      <c r="OL10" s="106"/>
      <c r="OP10" s="106"/>
      <c r="OT10" s="106"/>
      <c r="OX10" s="106"/>
      <c r="PB10" s="106"/>
      <c r="PF10" s="106"/>
      <c r="PJ10" s="106"/>
      <c r="PN10" s="106"/>
      <c r="PR10" s="106"/>
      <c r="PV10" s="106"/>
      <c r="PZ10" s="106"/>
      <c r="QD10" s="106"/>
      <c r="QH10" s="106"/>
      <c r="QL10" s="106"/>
      <c r="QP10" s="106"/>
      <c r="QT10" s="106"/>
      <c r="QX10" s="106"/>
      <c r="RB10" s="106"/>
      <c r="RF10" s="106"/>
      <c r="RJ10" s="106"/>
      <c r="RN10" s="106"/>
      <c r="RR10" s="106"/>
      <c r="RV10" s="106"/>
      <c r="RZ10" s="106"/>
      <c r="SD10" s="106"/>
      <c r="SH10" s="106"/>
      <c r="SL10" s="106"/>
      <c r="SP10" s="106"/>
      <c r="ST10" s="106"/>
      <c r="SX10" s="106"/>
      <c r="TB10" s="106"/>
      <c r="TF10" s="106"/>
      <c r="TJ10" s="106"/>
      <c r="TN10" s="106"/>
      <c r="TR10" s="106"/>
      <c r="TV10" s="106"/>
      <c r="TZ10" s="106"/>
      <c r="UD10" s="106"/>
      <c r="UH10" s="106"/>
      <c r="UL10" s="106"/>
      <c r="UP10" s="106"/>
      <c r="UT10" s="106"/>
      <c r="UX10" s="106"/>
      <c r="VB10" s="106"/>
      <c r="VF10" s="106"/>
      <c r="VJ10" s="106"/>
      <c r="VN10" s="106"/>
      <c r="VR10" s="106"/>
      <c r="VV10" s="106"/>
      <c r="VZ10" s="106"/>
      <c r="WD10" s="106"/>
      <c r="WH10" s="106"/>
      <c r="WL10" s="106"/>
      <c r="WP10" s="106"/>
      <c r="WT10" s="106"/>
      <c r="WX10" s="106"/>
      <c r="XB10" s="106"/>
      <c r="XF10" s="106"/>
      <c r="XJ10" s="106"/>
      <c r="XN10" s="106"/>
      <c r="XR10" s="106"/>
      <c r="XV10" s="106"/>
      <c r="XZ10" s="106"/>
      <c r="YD10" s="106"/>
      <c r="YH10" s="106"/>
      <c r="YL10" s="106"/>
      <c r="YP10" s="106"/>
      <c r="YT10" s="106"/>
      <c r="YX10" s="106"/>
      <c r="ZB10" s="106"/>
      <c r="ZF10" s="106"/>
      <c r="ZJ10" s="106"/>
      <c r="ZN10" s="106"/>
      <c r="ZR10" s="106"/>
      <c r="ZV10" s="106"/>
      <c r="ZZ10" s="106"/>
      <c r="AAD10" s="106"/>
      <c r="AAH10" s="106"/>
      <c r="AAL10" s="106"/>
      <c r="AAP10" s="106"/>
      <c r="AAT10" s="106"/>
      <c r="AAX10" s="106"/>
      <c r="ABB10" s="106"/>
      <c r="ABF10" s="106"/>
      <c r="ABJ10" s="106"/>
      <c r="ABN10" s="106"/>
      <c r="ABR10" s="106"/>
      <c r="ABV10" s="106"/>
      <c r="ABZ10" s="106"/>
      <c r="ACD10" s="106"/>
      <c r="ACH10" s="106"/>
      <c r="ACL10" s="106"/>
      <c r="ACP10" s="106"/>
      <c r="ACT10" s="106"/>
      <c r="ACX10" s="106"/>
      <c r="ADB10" s="106"/>
      <c r="ADF10" s="106"/>
      <c r="ADJ10" s="106"/>
      <c r="ADN10" s="106"/>
      <c r="ADR10" s="106"/>
      <c r="ADV10" s="106"/>
      <c r="ADZ10" s="106"/>
      <c r="AED10" s="106"/>
      <c r="AEH10" s="106"/>
      <c r="AEL10" s="106"/>
      <c r="AEP10" s="106"/>
      <c r="AET10" s="106"/>
      <c r="AEX10" s="106"/>
      <c r="AFB10" s="106"/>
      <c r="AFF10" s="106"/>
      <c r="AFJ10" s="106"/>
      <c r="AFN10" s="106"/>
      <c r="AFR10" s="106"/>
      <c r="AFV10" s="106"/>
      <c r="AFZ10" s="106"/>
      <c r="AGD10" s="106"/>
      <c r="AGH10" s="106"/>
      <c r="AGL10" s="106"/>
      <c r="AGP10" s="106"/>
      <c r="AGT10" s="106"/>
      <c r="AGX10" s="106"/>
      <c r="AHB10" s="106"/>
      <c r="AHF10" s="106"/>
      <c r="AHJ10" s="106"/>
      <c r="AHN10" s="106"/>
      <c r="AHR10" s="106"/>
      <c r="AHV10" s="106"/>
      <c r="AHZ10" s="106"/>
      <c r="AID10" s="106"/>
      <c r="AIH10" s="106"/>
      <c r="AIL10" s="106"/>
      <c r="AIP10" s="106"/>
      <c r="AIT10" s="106"/>
      <c r="AIX10" s="106"/>
      <c r="AJB10" s="106"/>
      <c r="AJF10" s="106"/>
      <c r="AJJ10" s="106"/>
      <c r="AJN10" s="106"/>
      <c r="AJR10" s="106"/>
      <c r="AJV10" s="106"/>
      <c r="AJZ10" s="106"/>
      <c r="AKD10" s="106"/>
      <c r="AKH10" s="106"/>
      <c r="AKL10" s="106"/>
      <c r="AKP10" s="106"/>
      <c r="AKT10" s="106"/>
      <c r="AKX10" s="106"/>
      <c r="ALB10" s="106"/>
      <c r="ALF10" s="106"/>
      <c r="ALJ10" s="106"/>
      <c r="ALN10" s="106"/>
      <c r="ALR10" s="106"/>
      <c r="ALV10" s="106"/>
      <c r="ALZ10" s="106"/>
      <c r="AMD10" s="106"/>
      <c r="AMH10" s="106"/>
      <c r="AML10" s="106"/>
      <c r="AMP10" s="106"/>
      <c r="AMT10" s="106"/>
      <c r="AMX10" s="106"/>
      <c r="ANB10" s="106"/>
      <c r="ANF10" s="106"/>
      <c r="ANJ10" s="106"/>
      <c r="ANN10" s="106"/>
      <c r="ANR10" s="106"/>
      <c r="ANV10" s="106"/>
      <c r="ANZ10" s="106"/>
      <c r="AOD10" s="106"/>
      <c r="AOH10" s="106"/>
      <c r="AOL10" s="106"/>
      <c r="AOP10" s="106"/>
      <c r="AOT10" s="106"/>
      <c r="AOX10" s="106"/>
      <c r="APB10" s="106"/>
      <c r="APF10" s="106"/>
      <c r="APJ10" s="106"/>
      <c r="APN10" s="106"/>
      <c r="APR10" s="106"/>
      <c r="APV10" s="106"/>
      <c r="APZ10" s="106"/>
      <c r="AQD10" s="106"/>
      <c r="AQH10" s="106"/>
      <c r="AQL10" s="106"/>
      <c r="AQP10" s="106"/>
      <c r="AQT10" s="106"/>
      <c r="AQX10" s="106"/>
      <c r="ARB10" s="106"/>
      <c r="ARF10" s="106"/>
      <c r="ARJ10" s="106"/>
      <c r="ARN10" s="106"/>
      <c r="ARR10" s="106"/>
      <c r="ARV10" s="106"/>
      <c r="ARZ10" s="106"/>
      <c r="ASD10" s="106"/>
      <c r="ASH10" s="106"/>
      <c r="ASL10" s="106"/>
      <c r="ASP10" s="106"/>
      <c r="AST10" s="106"/>
      <c r="ASX10" s="106"/>
      <c r="ATB10" s="106"/>
      <c r="ATF10" s="106"/>
      <c r="ATJ10" s="106"/>
      <c r="ATN10" s="106"/>
      <c r="ATR10" s="106"/>
      <c r="ATV10" s="106"/>
      <c r="ATZ10" s="106"/>
      <c r="AUD10" s="106"/>
      <c r="AUH10" s="106"/>
      <c r="AUL10" s="106"/>
      <c r="AUP10" s="106"/>
      <c r="AUT10" s="106"/>
      <c r="AUX10" s="106"/>
      <c r="AVB10" s="106"/>
      <c r="AVF10" s="106"/>
      <c r="AVJ10" s="106"/>
      <c r="AVN10" s="106"/>
      <c r="AVR10" s="106"/>
      <c r="AVV10" s="106"/>
      <c r="AVZ10" s="106"/>
      <c r="AWD10" s="106"/>
      <c r="AWH10" s="106"/>
      <c r="AWL10" s="106"/>
      <c r="AWP10" s="106"/>
      <c r="AWT10" s="106"/>
      <c r="AWX10" s="106"/>
      <c r="AXB10" s="106"/>
      <c r="AXF10" s="106"/>
      <c r="AXJ10" s="106"/>
      <c r="AXN10" s="106"/>
      <c r="AXR10" s="106"/>
      <c r="AXV10" s="106"/>
      <c r="AXZ10" s="106"/>
      <c r="AYD10" s="106"/>
      <c r="AYH10" s="106"/>
      <c r="AYL10" s="106"/>
      <c r="AYP10" s="106"/>
      <c r="AYT10" s="106"/>
      <c r="AYX10" s="106"/>
      <c r="AZB10" s="106"/>
      <c r="AZF10" s="106"/>
      <c r="AZJ10" s="106"/>
      <c r="AZN10" s="106"/>
      <c r="AZR10" s="106"/>
      <c r="AZV10" s="106"/>
      <c r="AZZ10" s="106"/>
      <c r="BAD10" s="106"/>
      <c r="BAH10" s="106"/>
      <c r="BAL10" s="106"/>
      <c r="BAP10" s="106"/>
      <c r="BAT10" s="106"/>
      <c r="BAX10" s="106"/>
      <c r="BBB10" s="106"/>
      <c r="BBF10" s="106"/>
      <c r="BBJ10" s="106"/>
      <c r="BBN10" s="106"/>
      <c r="BBR10" s="106"/>
      <c r="BBV10" s="106"/>
      <c r="BBZ10" s="106"/>
      <c r="BCD10" s="106"/>
      <c r="BCH10" s="106"/>
      <c r="BCL10" s="106"/>
      <c r="BCP10" s="106"/>
      <c r="BCT10" s="106"/>
      <c r="BCX10" s="106"/>
      <c r="BDB10" s="106"/>
      <c r="BDF10" s="106"/>
      <c r="BDJ10" s="106"/>
      <c r="BDN10" s="106"/>
      <c r="BDR10" s="106"/>
      <c r="BDV10" s="106"/>
      <c r="BDZ10" s="106"/>
      <c r="BED10" s="106"/>
      <c r="BEH10" s="106"/>
      <c r="BEL10" s="106"/>
      <c r="BEP10" s="106"/>
      <c r="BET10" s="106"/>
      <c r="BEX10" s="106"/>
      <c r="BFB10" s="106"/>
      <c r="BFF10" s="106"/>
      <c r="BFJ10" s="106"/>
      <c r="BFN10" s="106"/>
      <c r="BFR10" s="106"/>
      <c r="BFV10" s="106"/>
      <c r="BFZ10" s="106"/>
      <c r="BGD10" s="106"/>
      <c r="BGH10" s="106"/>
      <c r="BGL10" s="106"/>
      <c r="BGP10" s="106"/>
      <c r="BGT10" s="106"/>
      <c r="BGX10" s="106"/>
      <c r="BHB10" s="106"/>
      <c r="BHF10" s="106"/>
      <c r="BHJ10" s="106"/>
      <c r="BHN10" s="106"/>
      <c r="BHR10" s="106"/>
      <c r="BHV10" s="106"/>
      <c r="BHZ10" s="106"/>
      <c r="BID10" s="106"/>
      <c r="BIH10" s="106"/>
      <c r="BIL10" s="106"/>
      <c r="BIP10" s="106"/>
      <c r="BIT10" s="106"/>
      <c r="BIX10" s="106"/>
      <c r="BJB10" s="106"/>
      <c r="BJF10" s="106"/>
      <c r="BJJ10" s="106"/>
      <c r="BJN10" s="106"/>
      <c r="BJR10" s="106"/>
      <c r="BJV10" s="106"/>
      <c r="BJZ10" s="106"/>
      <c r="BKD10" s="106"/>
      <c r="BKH10" s="106"/>
      <c r="BKL10" s="106"/>
      <c r="BKP10" s="106"/>
      <c r="BKT10" s="106"/>
      <c r="BKX10" s="106"/>
      <c r="BLB10" s="106"/>
      <c r="BLF10" s="106"/>
      <c r="BLJ10" s="106"/>
      <c r="BLN10" s="106"/>
      <c r="BLR10" s="106"/>
      <c r="BLV10" s="106"/>
      <c r="BLZ10" s="106"/>
      <c r="BMD10" s="106"/>
      <c r="BMH10" s="106"/>
      <c r="BML10" s="106"/>
      <c r="BMP10" s="106"/>
      <c r="BMT10" s="106"/>
      <c r="BMX10" s="106"/>
      <c r="BNB10" s="106"/>
      <c r="BNF10" s="106"/>
      <c r="BNJ10" s="106"/>
      <c r="BNN10" s="106"/>
      <c r="BNR10" s="106"/>
      <c r="BNV10" s="106"/>
      <c r="BNZ10" s="106"/>
      <c r="BOD10" s="106"/>
      <c r="BOH10" s="106"/>
      <c r="BOL10" s="106"/>
      <c r="BOP10" s="106"/>
      <c r="BOT10" s="106"/>
      <c r="BOX10" s="106"/>
      <c r="BPB10" s="106"/>
      <c r="BPF10" s="106"/>
      <c r="BPJ10" s="106"/>
      <c r="BPN10" s="106"/>
      <c r="BPR10" s="106"/>
      <c r="BPV10" s="106"/>
      <c r="BPZ10" s="106"/>
      <c r="BQD10" s="106"/>
      <c r="BQH10" s="106"/>
      <c r="BQL10" s="106"/>
      <c r="BQP10" s="106"/>
      <c r="BQT10" s="106"/>
      <c r="BQX10" s="106"/>
      <c r="BRB10" s="106"/>
      <c r="BRF10" s="106"/>
      <c r="BRJ10" s="106"/>
      <c r="BRN10" s="106"/>
      <c r="BRR10" s="106"/>
      <c r="BRV10" s="106"/>
      <c r="BRZ10" s="106"/>
      <c r="BSD10" s="106"/>
      <c r="BSH10" s="106"/>
      <c r="BSL10" s="106"/>
      <c r="BSP10" s="106"/>
      <c r="BST10" s="106"/>
      <c r="BSX10" s="106"/>
      <c r="BTB10" s="106"/>
      <c r="BTF10" s="106"/>
      <c r="BTJ10" s="106"/>
      <c r="BTN10" s="106"/>
      <c r="BTR10" s="106"/>
      <c r="BTV10" s="106"/>
      <c r="BTZ10" s="106"/>
      <c r="BUD10" s="106"/>
      <c r="BUH10" s="106"/>
      <c r="BUL10" s="106"/>
      <c r="BUP10" s="106"/>
      <c r="BUT10" s="106"/>
      <c r="BUX10" s="106"/>
      <c r="BVB10" s="106"/>
      <c r="BVF10" s="106"/>
      <c r="BVJ10" s="106"/>
      <c r="BVN10" s="106"/>
      <c r="BVR10" s="106"/>
      <c r="BVV10" s="106"/>
      <c r="BVZ10" s="106"/>
      <c r="BWD10" s="106"/>
      <c r="BWH10" s="106"/>
      <c r="BWL10" s="106"/>
      <c r="BWP10" s="106"/>
      <c r="BWT10" s="106"/>
      <c r="BWX10" s="106"/>
      <c r="BXB10" s="106"/>
      <c r="BXF10" s="106"/>
      <c r="BXJ10" s="106"/>
      <c r="BXN10" s="106"/>
      <c r="BXR10" s="106"/>
      <c r="BXV10" s="106"/>
      <c r="BXZ10" s="106"/>
      <c r="BYD10" s="106"/>
      <c r="BYH10" s="106"/>
      <c r="BYL10" s="106"/>
      <c r="BYP10" s="106"/>
      <c r="BYT10" s="106"/>
      <c r="BYX10" s="106"/>
      <c r="BZB10" s="106"/>
      <c r="BZF10" s="106"/>
      <c r="BZJ10" s="106"/>
      <c r="BZN10" s="106"/>
      <c r="BZR10" s="106"/>
      <c r="BZV10" s="106"/>
      <c r="BZZ10" s="106"/>
      <c r="CAD10" s="106"/>
      <c r="CAH10" s="106"/>
      <c r="CAL10" s="106"/>
      <c r="CAP10" s="106"/>
      <c r="CAT10" s="106"/>
      <c r="CAX10" s="106"/>
      <c r="CBB10" s="106"/>
      <c r="CBF10" s="106"/>
      <c r="CBJ10" s="106"/>
      <c r="CBN10" s="106"/>
      <c r="CBR10" s="106"/>
      <c r="CBV10" s="106"/>
      <c r="CBZ10" s="106"/>
      <c r="CCD10" s="106"/>
      <c r="CCH10" s="106"/>
      <c r="CCL10" s="106"/>
      <c r="CCP10" s="106"/>
      <c r="CCT10" s="106"/>
      <c r="CCX10" s="106"/>
      <c r="CDB10" s="106"/>
      <c r="CDF10" s="106"/>
      <c r="CDJ10" s="106"/>
      <c r="CDN10" s="106"/>
      <c r="CDR10" s="106"/>
      <c r="CDV10" s="106"/>
      <c r="CDZ10" s="106"/>
      <c r="CED10" s="106"/>
      <c r="CEH10" s="106"/>
      <c r="CEL10" s="106"/>
      <c r="CEP10" s="106"/>
      <c r="CET10" s="106"/>
      <c r="CEX10" s="106"/>
      <c r="CFB10" s="106"/>
      <c r="CFF10" s="106"/>
      <c r="CFJ10" s="106"/>
      <c r="CFN10" s="106"/>
      <c r="CFR10" s="106"/>
      <c r="CFV10" s="106"/>
      <c r="CFZ10" s="106"/>
      <c r="CGD10" s="106"/>
      <c r="CGH10" s="106"/>
      <c r="CGL10" s="106"/>
      <c r="CGP10" s="106"/>
      <c r="CGT10" s="106"/>
      <c r="CGX10" s="106"/>
      <c r="CHB10" s="106"/>
      <c r="CHF10" s="106"/>
      <c r="CHJ10" s="106"/>
      <c r="CHN10" s="106"/>
      <c r="CHR10" s="106"/>
      <c r="CHV10" s="106"/>
      <c r="CHZ10" s="106"/>
      <c r="CID10" s="106"/>
      <c r="CIH10" s="106"/>
      <c r="CIL10" s="106"/>
      <c r="CIP10" s="106"/>
      <c r="CIT10" s="106"/>
      <c r="CIX10" s="106"/>
      <c r="CJB10" s="106"/>
      <c r="CJF10" s="106"/>
      <c r="CJJ10" s="106"/>
      <c r="CJN10" s="106"/>
      <c r="CJR10" s="106"/>
      <c r="CJV10" s="106"/>
      <c r="CJZ10" s="106"/>
      <c r="CKD10" s="106"/>
      <c r="CKH10" s="106"/>
      <c r="CKL10" s="106"/>
      <c r="CKP10" s="106"/>
      <c r="CKT10" s="106"/>
      <c r="CKX10" s="106"/>
      <c r="CLB10" s="106"/>
      <c r="CLF10" s="106"/>
      <c r="CLJ10" s="106"/>
      <c r="CLN10" s="106"/>
      <c r="CLR10" s="106"/>
      <c r="CLV10" s="106"/>
      <c r="CLZ10" s="106"/>
      <c r="CMD10" s="106"/>
      <c r="CMH10" s="106"/>
      <c r="CML10" s="106"/>
      <c r="CMP10" s="106"/>
      <c r="CMT10" s="106"/>
      <c r="CMX10" s="106"/>
      <c r="CNB10" s="106"/>
      <c r="CNF10" s="106"/>
      <c r="CNJ10" s="106"/>
      <c r="CNN10" s="106"/>
      <c r="CNR10" s="106"/>
      <c r="CNV10" s="106"/>
      <c r="CNZ10" s="106"/>
      <c r="COD10" s="106"/>
      <c r="COH10" s="106"/>
      <c r="COL10" s="106"/>
      <c r="COP10" s="106"/>
      <c r="COT10" s="106"/>
      <c r="COX10" s="106"/>
      <c r="CPB10" s="106"/>
      <c r="CPF10" s="106"/>
      <c r="CPJ10" s="106"/>
      <c r="CPN10" s="106"/>
      <c r="CPR10" s="106"/>
      <c r="CPV10" s="106"/>
      <c r="CPZ10" s="106"/>
      <c r="CQD10" s="106"/>
      <c r="CQH10" s="106"/>
      <c r="CQL10" s="106"/>
      <c r="CQP10" s="106"/>
      <c r="CQT10" s="106"/>
      <c r="CQX10" s="106"/>
      <c r="CRB10" s="106"/>
      <c r="CRF10" s="106"/>
      <c r="CRJ10" s="106"/>
      <c r="CRN10" s="106"/>
      <c r="CRR10" s="106"/>
      <c r="CRV10" s="106"/>
      <c r="CRZ10" s="106"/>
      <c r="CSD10" s="106"/>
      <c r="CSH10" s="106"/>
      <c r="CSL10" s="106"/>
      <c r="CSP10" s="106"/>
      <c r="CST10" s="106"/>
      <c r="CSX10" s="106"/>
      <c r="CTB10" s="106"/>
      <c r="CTF10" s="106"/>
      <c r="CTJ10" s="106"/>
      <c r="CTN10" s="106"/>
      <c r="CTR10" s="106"/>
      <c r="CTV10" s="106"/>
      <c r="CTZ10" s="106"/>
      <c r="CUD10" s="106"/>
      <c r="CUH10" s="106"/>
      <c r="CUL10" s="106"/>
      <c r="CUP10" s="106"/>
      <c r="CUT10" s="106"/>
      <c r="CUX10" s="106"/>
      <c r="CVB10" s="106"/>
      <c r="CVF10" s="106"/>
      <c r="CVJ10" s="106"/>
      <c r="CVN10" s="106"/>
      <c r="CVR10" s="106"/>
      <c r="CVV10" s="106"/>
      <c r="CVZ10" s="106"/>
      <c r="CWD10" s="106"/>
      <c r="CWH10" s="106"/>
      <c r="CWL10" s="106"/>
      <c r="CWP10" s="106"/>
      <c r="CWT10" s="106"/>
      <c r="CWX10" s="106"/>
      <c r="CXB10" s="106"/>
      <c r="CXF10" s="106"/>
      <c r="CXJ10" s="106"/>
      <c r="CXN10" s="106"/>
      <c r="CXR10" s="106"/>
      <c r="CXV10" s="106"/>
      <c r="CXZ10" s="106"/>
      <c r="CYD10" s="106"/>
      <c r="CYH10" s="106"/>
      <c r="CYL10" s="106"/>
      <c r="CYP10" s="106"/>
      <c r="CYT10" s="106"/>
      <c r="CYX10" s="106"/>
      <c r="CZB10" s="106"/>
      <c r="CZF10" s="106"/>
      <c r="CZJ10" s="106"/>
      <c r="CZN10" s="106"/>
      <c r="CZR10" s="106"/>
      <c r="CZV10" s="106"/>
      <c r="CZZ10" s="106"/>
      <c r="DAD10" s="106"/>
      <c r="DAH10" s="106"/>
      <c r="DAL10" s="106"/>
      <c r="DAP10" s="106"/>
      <c r="DAT10" s="106"/>
      <c r="DAX10" s="106"/>
      <c r="DBB10" s="106"/>
      <c r="DBF10" s="106"/>
      <c r="DBJ10" s="106"/>
      <c r="DBN10" s="106"/>
      <c r="DBR10" s="106"/>
      <c r="DBV10" s="106"/>
      <c r="DBZ10" s="106"/>
      <c r="DCD10" s="106"/>
      <c r="DCH10" s="106"/>
      <c r="DCL10" s="106"/>
      <c r="DCP10" s="106"/>
      <c r="DCT10" s="106"/>
      <c r="DCX10" s="106"/>
      <c r="DDB10" s="106"/>
      <c r="DDF10" s="106"/>
      <c r="DDJ10" s="106"/>
      <c r="DDN10" s="106"/>
      <c r="DDR10" s="106"/>
      <c r="DDV10" s="106"/>
      <c r="DDZ10" s="106"/>
      <c r="DED10" s="106"/>
      <c r="DEH10" s="106"/>
      <c r="DEL10" s="106"/>
      <c r="DEP10" s="106"/>
      <c r="DET10" s="106"/>
      <c r="DEX10" s="106"/>
      <c r="DFB10" s="106"/>
      <c r="DFF10" s="106"/>
      <c r="DFJ10" s="106"/>
      <c r="DFN10" s="106"/>
      <c r="DFR10" s="106"/>
      <c r="DFV10" s="106"/>
      <c r="DFZ10" s="106"/>
      <c r="DGD10" s="106"/>
      <c r="DGH10" s="106"/>
      <c r="DGL10" s="106"/>
      <c r="DGP10" s="106"/>
      <c r="DGT10" s="106"/>
      <c r="DGX10" s="106"/>
      <c r="DHB10" s="106"/>
      <c r="DHF10" s="106"/>
      <c r="DHJ10" s="106"/>
      <c r="DHN10" s="106"/>
      <c r="DHR10" s="106"/>
      <c r="DHV10" s="106"/>
      <c r="DHZ10" s="106"/>
      <c r="DID10" s="106"/>
      <c r="DIH10" s="106"/>
      <c r="DIL10" s="106"/>
      <c r="DIP10" s="106"/>
      <c r="DIT10" s="106"/>
      <c r="DIX10" s="106"/>
      <c r="DJB10" s="106"/>
      <c r="DJF10" s="106"/>
      <c r="DJJ10" s="106"/>
      <c r="DJN10" s="106"/>
      <c r="DJR10" s="106"/>
      <c r="DJV10" s="106"/>
      <c r="DJZ10" s="106"/>
      <c r="DKD10" s="106"/>
      <c r="DKH10" s="106"/>
      <c r="DKL10" s="106"/>
      <c r="DKP10" s="106"/>
      <c r="DKT10" s="106"/>
      <c r="DKX10" s="106"/>
      <c r="DLB10" s="106"/>
      <c r="DLF10" s="106"/>
      <c r="DLJ10" s="106"/>
      <c r="DLN10" s="106"/>
      <c r="DLR10" s="106"/>
      <c r="DLV10" s="106"/>
      <c r="DLZ10" s="106"/>
      <c r="DMD10" s="106"/>
      <c r="DMH10" s="106"/>
      <c r="DML10" s="106"/>
      <c r="DMP10" s="106"/>
      <c r="DMT10" s="106"/>
      <c r="DMX10" s="106"/>
      <c r="DNB10" s="106"/>
      <c r="DNF10" s="106"/>
      <c r="DNJ10" s="106"/>
      <c r="DNN10" s="106"/>
      <c r="DNR10" s="106"/>
      <c r="DNV10" s="106"/>
      <c r="DNZ10" s="106"/>
      <c r="DOD10" s="106"/>
      <c r="DOH10" s="106"/>
      <c r="DOL10" s="106"/>
      <c r="DOP10" s="106"/>
      <c r="DOT10" s="106"/>
      <c r="DOX10" s="106"/>
      <c r="DPB10" s="106"/>
      <c r="DPF10" s="106"/>
      <c r="DPJ10" s="106"/>
      <c r="DPN10" s="106"/>
      <c r="DPR10" s="106"/>
      <c r="DPV10" s="106"/>
      <c r="DPZ10" s="106"/>
      <c r="DQD10" s="106"/>
      <c r="DQH10" s="106"/>
      <c r="DQL10" s="106"/>
      <c r="DQP10" s="106"/>
      <c r="DQT10" s="106"/>
      <c r="DQX10" s="106"/>
      <c r="DRB10" s="106"/>
      <c r="DRF10" s="106"/>
      <c r="DRJ10" s="106"/>
      <c r="DRN10" s="106"/>
      <c r="DRR10" s="106"/>
      <c r="DRV10" s="106"/>
      <c r="DRZ10" s="106"/>
      <c r="DSD10" s="106"/>
      <c r="DSH10" s="106"/>
      <c r="DSL10" s="106"/>
      <c r="DSP10" s="106"/>
      <c r="DST10" s="106"/>
      <c r="DSX10" s="106"/>
      <c r="DTB10" s="106"/>
      <c r="DTF10" s="106"/>
      <c r="DTJ10" s="106"/>
      <c r="DTN10" s="106"/>
      <c r="DTR10" s="106"/>
      <c r="DTV10" s="106"/>
      <c r="DTZ10" s="106"/>
      <c r="DUD10" s="106"/>
      <c r="DUH10" s="106"/>
      <c r="DUL10" s="106"/>
      <c r="DUP10" s="106"/>
      <c r="DUT10" s="106"/>
      <c r="DUX10" s="106"/>
      <c r="DVB10" s="106"/>
      <c r="DVF10" s="106"/>
      <c r="DVJ10" s="106"/>
      <c r="DVN10" s="106"/>
      <c r="DVR10" s="106"/>
      <c r="DVV10" s="106"/>
      <c r="DVZ10" s="106"/>
      <c r="DWD10" s="106"/>
      <c r="DWH10" s="106"/>
      <c r="DWL10" s="106"/>
      <c r="DWP10" s="106"/>
      <c r="DWT10" s="106"/>
      <c r="DWX10" s="106"/>
      <c r="DXB10" s="106"/>
      <c r="DXF10" s="106"/>
      <c r="DXJ10" s="106"/>
      <c r="DXN10" s="106"/>
      <c r="DXR10" s="106"/>
      <c r="DXV10" s="106"/>
      <c r="DXZ10" s="106"/>
      <c r="DYD10" s="106"/>
      <c r="DYH10" s="106"/>
      <c r="DYL10" s="106"/>
      <c r="DYP10" s="106"/>
      <c r="DYT10" s="106"/>
      <c r="DYX10" s="106"/>
      <c r="DZB10" s="106"/>
      <c r="DZF10" s="106"/>
      <c r="DZJ10" s="106"/>
      <c r="DZN10" s="106"/>
      <c r="DZR10" s="106"/>
      <c r="DZV10" s="106"/>
      <c r="DZZ10" s="106"/>
      <c r="EAD10" s="106"/>
      <c r="EAH10" s="106"/>
      <c r="EAL10" s="106"/>
      <c r="EAP10" s="106"/>
      <c r="EAT10" s="106"/>
      <c r="EAX10" s="106"/>
      <c r="EBB10" s="106"/>
      <c r="EBF10" s="106"/>
      <c r="EBJ10" s="106"/>
      <c r="EBN10" s="106"/>
      <c r="EBR10" s="106"/>
      <c r="EBV10" s="106"/>
      <c r="EBZ10" s="106"/>
      <c r="ECD10" s="106"/>
      <c r="ECH10" s="106"/>
      <c r="ECL10" s="106"/>
      <c r="ECP10" s="106"/>
      <c r="ECT10" s="106"/>
      <c r="ECX10" s="106"/>
      <c r="EDB10" s="106"/>
      <c r="EDF10" s="106"/>
      <c r="EDJ10" s="106"/>
      <c r="EDN10" s="106"/>
      <c r="EDR10" s="106"/>
      <c r="EDV10" s="106"/>
      <c r="EDZ10" s="106"/>
      <c r="EED10" s="106"/>
      <c r="EEH10" s="106"/>
      <c r="EEL10" s="106"/>
      <c r="EEP10" s="106"/>
      <c r="EET10" s="106"/>
      <c r="EEX10" s="106"/>
      <c r="EFB10" s="106"/>
      <c r="EFF10" s="106"/>
      <c r="EFJ10" s="106"/>
      <c r="EFN10" s="106"/>
      <c r="EFR10" s="106"/>
      <c r="EFV10" s="106"/>
      <c r="EFZ10" s="106"/>
      <c r="EGD10" s="106"/>
      <c r="EGH10" s="106"/>
      <c r="EGL10" s="106"/>
      <c r="EGP10" s="106"/>
      <c r="EGT10" s="106"/>
      <c r="EGX10" s="106"/>
      <c r="EHB10" s="106"/>
      <c r="EHF10" s="106"/>
      <c r="EHJ10" s="106"/>
      <c r="EHN10" s="106"/>
      <c r="EHR10" s="106"/>
      <c r="EHV10" s="106"/>
      <c r="EHZ10" s="106"/>
      <c r="EID10" s="106"/>
      <c r="EIH10" s="106"/>
      <c r="EIL10" s="106"/>
      <c r="EIP10" s="106"/>
      <c r="EIT10" s="106"/>
      <c r="EIX10" s="106"/>
      <c r="EJB10" s="106"/>
      <c r="EJF10" s="106"/>
      <c r="EJJ10" s="106"/>
      <c r="EJN10" s="106"/>
      <c r="EJR10" s="106"/>
      <c r="EJV10" s="106"/>
      <c r="EJZ10" s="106"/>
      <c r="EKD10" s="106"/>
      <c r="EKH10" s="106"/>
      <c r="EKL10" s="106"/>
      <c r="EKP10" s="106"/>
      <c r="EKT10" s="106"/>
      <c r="EKX10" s="106"/>
      <c r="ELB10" s="106"/>
      <c r="ELF10" s="106"/>
      <c r="ELJ10" s="106"/>
      <c r="ELN10" s="106"/>
      <c r="ELR10" s="106"/>
      <c r="ELV10" s="106"/>
      <c r="ELZ10" s="106"/>
      <c r="EMD10" s="106"/>
      <c r="EMH10" s="106"/>
      <c r="EML10" s="106"/>
      <c r="EMP10" s="106"/>
      <c r="EMT10" s="106"/>
      <c r="EMX10" s="106"/>
      <c r="ENB10" s="106"/>
      <c r="ENF10" s="106"/>
      <c r="ENJ10" s="106"/>
      <c r="ENN10" s="106"/>
      <c r="ENR10" s="106"/>
      <c r="ENV10" s="106"/>
      <c r="ENZ10" s="106"/>
      <c r="EOD10" s="106"/>
      <c r="EOH10" s="106"/>
      <c r="EOL10" s="106"/>
      <c r="EOP10" s="106"/>
      <c r="EOT10" s="106"/>
      <c r="EOX10" s="106"/>
      <c r="EPB10" s="106"/>
      <c r="EPF10" s="106"/>
      <c r="EPJ10" s="106"/>
      <c r="EPN10" s="106"/>
      <c r="EPR10" s="106"/>
      <c r="EPV10" s="106"/>
      <c r="EPZ10" s="106"/>
      <c r="EQD10" s="106"/>
      <c r="EQH10" s="106"/>
      <c r="EQL10" s="106"/>
      <c r="EQP10" s="106"/>
      <c r="EQT10" s="106"/>
      <c r="EQX10" s="106"/>
      <c r="ERB10" s="106"/>
      <c r="ERF10" s="106"/>
      <c r="ERJ10" s="106"/>
      <c r="ERN10" s="106"/>
      <c r="ERR10" s="106"/>
      <c r="ERV10" s="106"/>
      <c r="ERZ10" s="106"/>
      <c r="ESD10" s="106"/>
      <c r="ESH10" s="106"/>
      <c r="ESL10" s="106"/>
      <c r="ESP10" s="106"/>
      <c r="EST10" s="106"/>
      <c r="ESX10" s="106"/>
      <c r="ETB10" s="106"/>
      <c r="ETF10" s="106"/>
      <c r="ETJ10" s="106"/>
      <c r="ETN10" s="106"/>
      <c r="ETR10" s="106"/>
      <c r="ETV10" s="106"/>
      <c r="ETZ10" s="106"/>
      <c r="EUD10" s="106"/>
      <c r="EUH10" s="106"/>
      <c r="EUL10" s="106"/>
      <c r="EUP10" s="106"/>
      <c r="EUT10" s="106"/>
      <c r="EUX10" s="106"/>
      <c r="EVB10" s="106"/>
      <c r="EVF10" s="106"/>
      <c r="EVJ10" s="106"/>
      <c r="EVN10" s="106"/>
      <c r="EVR10" s="106"/>
      <c r="EVV10" s="106"/>
      <c r="EVZ10" s="106"/>
      <c r="EWD10" s="106"/>
      <c r="EWH10" s="106"/>
      <c r="EWL10" s="106"/>
      <c r="EWP10" s="106"/>
      <c r="EWT10" s="106"/>
      <c r="EWX10" s="106"/>
      <c r="EXB10" s="106"/>
      <c r="EXF10" s="106"/>
      <c r="EXJ10" s="106"/>
      <c r="EXN10" s="106"/>
      <c r="EXR10" s="106"/>
      <c r="EXV10" s="106"/>
      <c r="EXZ10" s="106"/>
      <c r="EYD10" s="106"/>
      <c r="EYH10" s="106"/>
      <c r="EYL10" s="106"/>
      <c r="EYP10" s="106"/>
      <c r="EYT10" s="106"/>
      <c r="EYX10" s="106"/>
      <c r="EZB10" s="106"/>
      <c r="EZF10" s="106"/>
      <c r="EZJ10" s="106"/>
      <c r="EZN10" s="106"/>
      <c r="EZR10" s="106"/>
      <c r="EZV10" s="106"/>
      <c r="EZZ10" s="106"/>
      <c r="FAD10" s="106"/>
      <c r="FAH10" s="106"/>
      <c r="FAL10" s="106"/>
      <c r="FAP10" s="106"/>
      <c r="FAT10" s="106"/>
      <c r="FAX10" s="106"/>
      <c r="FBB10" s="106"/>
      <c r="FBF10" s="106"/>
      <c r="FBJ10" s="106"/>
      <c r="FBN10" s="106"/>
      <c r="FBR10" s="106"/>
      <c r="FBV10" s="106"/>
      <c r="FBZ10" s="106"/>
      <c r="FCD10" s="106"/>
      <c r="FCH10" s="106"/>
      <c r="FCL10" s="106"/>
      <c r="FCP10" s="106"/>
      <c r="FCT10" s="106"/>
      <c r="FCX10" s="106"/>
      <c r="FDB10" s="106"/>
      <c r="FDF10" s="106"/>
      <c r="FDJ10" s="106"/>
      <c r="FDN10" s="106"/>
      <c r="FDR10" s="106"/>
      <c r="FDV10" s="106"/>
      <c r="FDZ10" s="106"/>
      <c r="FED10" s="106"/>
      <c r="FEH10" s="106"/>
      <c r="FEL10" s="106"/>
      <c r="FEP10" s="106"/>
      <c r="FET10" s="106"/>
      <c r="FEX10" s="106"/>
      <c r="FFB10" s="106"/>
      <c r="FFF10" s="106"/>
      <c r="FFJ10" s="106"/>
      <c r="FFN10" s="106"/>
      <c r="FFR10" s="106"/>
      <c r="FFV10" s="106"/>
      <c r="FFZ10" s="106"/>
      <c r="FGD10" s="106"/>
      <c r="FGH10" s="106"/>
      <c r="FGL10" s="106"/>
      <c r="FGP10" s="106"/>
      <c r="FGT10" s="106"/>
      <c r="FGX10" s="106"/>
      <c r="FHB10" s="106"/>
      <c r="FHF10" s="106"/>
      <c r="FHJ10" s="106"/>
      <c r="FHN10" s="106"/>
      <c r="FHR10" s="106"/>
      <c r="FHV10" s="106"/>
      <c r="FHZ10" s="106"/>
      <c r="FID10" s="106"/>
      <c r="FIH10" s="106"/>
      <c r="FIL10" s="106"/>
      <c r="FIP10" s="106"/>
      <c r="FIT10" s="106"/>
      <c r="FIX10" s="106"/>
      <c r="FJB10" s="106"/>
      <c r="FJF10" s="106"/>
      <c r="FJJ10" s="106"/>
      <c r="FJN10" s="106"/>
      <c r="FJR10" s="106"/>
      <c r="FJV10" s="106"/>
      <c r="FJZ10" s="106"/>
      <c r="FKD10" s="106"/>
      <c r="FKH10" s="106"/>
      <c r="FKL10" s="106"/>
      <c r="FKP10" s="106"/>
      <c r="FKT10" s="106"/>
      <c r="FKX10" s="106"/>
      <c r="FLB10" s="106"/>
      <c r="FLF10" s="106"/>
      <c r="FLJ10" s="106"/>
      <c r="FLN10" s="106"/>
      <c r="FLR10" s="106"/>
      <c r="FLV10" s="106"/>
      <c r="FLZ10" s="106"/>
      <c r="FMD10" s="106"/>
      <c r="FMH10" s="106"/>
      <c r="FML10" s="106"/>
      <c r="FMP10" s="106"/>
      <c r="FMT10" s="106"/>
      <c r="FMX10" s="106"/>
      <c r="FNB10" s="106"/>
      <c r="FNF10" s="106"/>
      <c r="FNJ10" s="106"/>
      <c r="FNN10" s="106"/>
      <c r="FNR10" s="106"/>
      <c r="FNV10" s="106"/>
      <c r="FNZ10" s="106"/>
      <c r="FOD10" s="106"/>
      <c r="FOH10" s="106"/>
      <c r="FOL10" s="106"/>
      <c r="FOP10" s="106"/>
      <c r="FOT10" s="106"/>
      <c r="FOX10" s="106"/>
      <c r="FPB10" s="106"/>
      <c r="FPF10" s="106"/>
      <c r="FPJ10" s="106"/>
      <c r="FPN10" s="106"/>
      <c r="FPR10" s="106"/>
      <c r="FPV10" s="106"/>
      <c r="FPZ10" s="106"/>
      <c r="FQD10" s="106"/>
      <c r="FQH10" s="106"/>
      <c r="FQL10" s="106"/>
      <c r="FQP10" s="106"/>
      <c r="FQT10" s="106"/>
      <c r="FQX10" s="106"/>
      <c r="FRB10" s="106"/>
      <c r="FRF10" s="106"/>
      <c r="FRJ10" s="106"/>
      <c r="FRN10" s="106"/>
      <c r="FRR10" s="106"/>
      <c r="FRV10" s="106"/>
      <c r="FRZ10" s="106"/>
      <c r="FSD10" s="106"/>
      <c r="FSH10" s="106"/>
      <c r="FSL10" s="106"/>
      <c r="FSP10" s="106"/>
      <c r="FST10" s="106"/>
      <c r="FSX10" s="106"/>
      <c r="FTB10" s="106"/>
      <c r="FTF10" s="106"/>
      <c r="FTJ10" s="106"/>
      <c r="FTN10" s="106"/>
      <c r="FTR10" s="106"/>
      <c r="FTV10" s="106"/>
      <c r="FTZ10" s="106"/>
      <c r="FUD10" s="106"/>
      <c r="FUH10" s="106"/>
      <c r="FUL10" s="106"/>
      <c r="FUP10" s="106"/>
      <c r="FUT10" s="106"/>
      <c r="FUX10" s="106"/>
      <c r="FVB10" s="106"/>
      <c r="FVF10" s="106"/>
      <c r="FVJ10" s="106"/>
      <c r="FVN10" s="106"/>
      <c r="FVR10" s="106"/>
      <c r="FVV10" s="106"/>
      <c r="FVZ10" s="106"/>
      <c r="FWD10" s="106"/>
      <c r="FWH10" s="106"/>
      <c r="FWL10" s="106"/>
      <c r="FWP10" s="106"/>
      <c r="FWT10" s="106"/>
      <c r="FWX10" s="106"/>
      <c r="FXB10" s="106"/>
      <c r="FXF10" s="106"/>
      <c r="FXJ10" s="106"/>
      <c r="FXN10" s="106"/>
      <c r="FXR10" s="106"/>
      <c r="FXV10" s="106"/>
      <c r="FXZ10" s="106"/>
      <c r="FYD10" s="106"/>
      <c r="FYH10" s="106"/>
      <c r="FYL10" s="106"/>
      <c r="FYP10" s="106"/>
      <c r="FYT10" s="106"/>
      <c r="FYX10" s="106"/>
      <c r="FZB10" s="106"/>
      <c r="FZF10" s="106"/>
      <c r="FZJ10" s="106"/>
      <c r="FZN10" s="106"/>
      <c r="FZR10" s="106"/>
      <c r="FZV10" s="106"/>
      <c r="FZZ10" s="106"/>
      <c r="GAD10" s="106"/>
      <c r="GAH10" s="106"/>
      <c r="GAL10" s="106"/>
      <c r="GAP10" s="106"/>
      <c r="GAT10" s="106"/>
      <c r="GAX10" s="106"/>
      <c r="GBB10" s="106"/>
      <c r="GBF10" s="106"/>
      <c r="GBJ10" s="106"/>
      <c r="GBN10" s="106"/>
      <c r="GBR10" s="106"/>
      <c r="GBV10" s="106"/>
      <c r="GBZ10" s="106"/>
      <c r="GCD10" s="106"/>
      <c r="GCH10" s="106"/>
      <c r="GCL10" s="106"/>
      <c r="GCP10" s="106"/>
      <c r="GCT10" s="106"/>
      <c r="GCX10" s="106"/>
      <c r="GDB10" s="106"/>
      <c r="GDF10" s="106"/>
      <c r="GDJ10" s="106"/>
      <c r="GDN10" s="106"/>
      <c r="GDR10" s="106"/>
      <c r="GDV10" s="106"/>
      <c r="GDZ10" s="106"/>
      <c r="GED10" s="106"/>
      <c r="GEH10" s="106"/>
      <c r="GEL10" s="106"/>
      <c r="GEP10" s="106"/>
      <c r="GET10" s="106"/>
      <c r="GEX10" s="106"/>
      <c r="GFB10" s="106"/>
      <c r="GFF10" s="106"/>
      <c r="GFJ10" s="106"/>
      <c r="GFN10" s="106"/>
      <c r="GFR10" s="106"/>
      <c r="GFV10" s="106"/>
      <c r="GFZ10" s="106"/>
      <c r="GGD10" s="106"/>
      <c r="GGH10" s="106"/>
      <c r="GGL10" s="106"/>
      <c r="GGP10" s="106"/>
      <c r="GGT10" s="106"/>
      <c r="GGX10" s="106"/>
      <c r="GHB10" s="106"/>
      <c r="GHF10" s="106"/>
      <c r="GHJ10" s="106"/>
      <c r="GHN10" s="106"/>
      <c r="GHR10" s="106"/>
      <c r="GHV10" s="106"/>
      <c r="GHZ10" s="106"/>
      <c r="GID10" s="106"/>
      <c r="GIH10" s="106"/>
      <c r="GIL10" s="106"/>
      <c r="GIP10" s="106"/>
      <c r="GIT10" s="106"/>
      <c r="GIX10" s="106"/>
      <c r="GJB10" s="106"/>
      <c r="GJF10" s="106"/>
      <c r="GJJ10" s="106"/>
      <c r="GJN10" s="106"/>
      <c r="GJR10" s="106"/>
      <c r="GJV10" s="106"/>
      <c r="GJZ10" s="106"/>
      <c r="GKD10" s="106"/>
      <c r="GKH10" s="106"/>
      <c r="GKL10" s="106"/>
      <c r="GKP10" s="106"/>
      <c r="GKT10" s="106"/>
      <c r="GKX10" s="106"/>
      <c r="GLB10" s="106"/>
      <c r="GLF10" s="106"/>
      <c r="GLJ10" s="106"/>
      <c r="GLN10" s="106"/>
      <c r="GLR10" s="106"/>
      <c r="GLV10" s="106"/>
      <c r="GLZ10" s="106"/>
      <c r="GMD10" s="106"/>
      <c r="GMH10" s="106"/>
      <c r="GML10" s="106"/>
      <c r="GMP10" s="106"/>
      <c r="GMT10" s="106"/>
      <c r="GMX10" s="106"/>
      <c r="GNB10" s="106"/>
      <c r="GNF10" s="106"/>
      <c r="GNJ10" s="106"/>
      <c r="GNN10" s="106"/>
      <c r="GNR10" s="106"/>
      <c r="GNV10" s="106"/>
      <c r="GNZ10" s="106"/>
      <c r="GOD10" s="106"/>
      <c r="GOH10" s="106"/>
      <c r="GOL10" s="106"/>
      <c r="GOP10" s="106"/>
      <c r="GOT10" s="106"/>
      <c r="GOX10" s="106"/>
      <c r="GPB10" s="106"/>
      <c r="GPF10" s="106"/>
      <c r="GPJ10" s="106"/>
      <c r="GPN10" s="106"/>
      <c r="GPR10" s="106"/>
      <c r="GPV10" s="106"/>
      <c r="GPZ10" s="106"/>
      <c r="GQD10" s="106"/>
      <c r="GQH10" s="106"/>
      <c r="GQL10" s="106"/>
      <c r="GQP10" s="106"/>
      <c r="GQT10" s="106"/>
      <c r="GQX10" s="106"/>
      <c r="GRB10" s="106"/>
      <c r="GRF10" s="106"/>
      <c r="GRJ10" s="106"/>
      <c r="GRN10" s="106"/>
      <c r="GRR10" s="106"/>
      <c r="GRV10" s="106"/>
      <c r="GRZ10" s="106"/>
      <c r="GSD10" s="106"/>
      <c r="GSH10" s="106"/>
      <c r="GSL10" s="106"/>
      <c r="GSP10" s="106"/>
      <c r="GST10" s="106"/>
      <c r="GSX10" s="106"/>
      <c r="GTB10" s="106"/>
      <c r="GTF10" s="106"/>
      <c r="GTJ10" s="106"/>
      <c r="GTN10" s="106"/>
      <c r="GTR10" s="106"/>
      <c r="GTV10" s="106"/>
      <c r="GTZ10" s="106"/>
      <c r="GUD10" s="106"/>
      <c r="GUH10" s="106"/>
      <c r="GUL10" s="106"/>
      <c r="GUP10" s="106"/>
      <c r="GUT10" s="106"/>
      <c r="GUX10" s="106"/>
      <c r="GVB10" s="106"/>
      <c r="GVF10" s="106"/>
      <c r="GVJ10" s="106"/>
      <c r="GVN10" s="106"/>
      <c r="GVR10" s="106"/>
      <c r="GVV10" s="106"/>
      <c r="GVZ10" s="106"/>
      <c r="GWD10" s="106"/>
      <c r="GWH10" s="106"/>
      <c r="GWL10" s="106"/>
      <c r="GWP10" s="106"/>
      <c r="GWT10" s="106"/>
      <c r="GWX10" s="106"/>
      <c r="GXB10" s="106"/>
      <c r="GXF10" s="106"/>
      <c r="GXJ10" s="106"/>
      <c r="GXN10" s="106"/>
      <c r="GXR10" s="106"/>
      <c r="GXV10" s="106"/>
      <c r="GXZ10" s="106"/>
      <c r="GYD10" s="106"/>
      <c r="GYH10" s="106"/>
      <c r="GYL10" s="106"/>
      <c r="GYP10" s="106"/>
      <c r="GYT10" s="106"/>
      <c r="GYX10" s="106"/>
      <c r="GZB10" s="106"/>
      <c r="GZF10" s="106"/>
      <c r="GZJ10" s="106"/>
      <c r="GZN10" s="106"/>
      <c r="GZR10" s="106"/>
      <c r="GZV10" s="106"/>
      <c r="GZZ10" s="106"/>
      <c r="HAD10" s="106"/>
      <c r="HAH10" s="106"/>
      <c r="HAL10" s="106"/>
      <c r="HAP10" s="106"/>
      <c r="HAT10" s="106"/>
      <c r="HAX10" s="106"/>
      <c r="HBB10" s="106"/>
      <c r="HBF10" s="106"/>
      <c r="HBJ10" s="106"/>
      <c r="HBN10" s="106"/>
      <c r="HBR10" s="106"/>
      <c r="HBV10" s="106"/>
      <c r="HBZ10" s="106"/>
      <c r="HCD10" s="106"/>
      <c r="HCH10" s="106"/>
      <c r="HCL10" s="106"/>
      <c r="HCP10" s="106"/>
      <c r="HCT10" s="106"/>
      <c r="HCX10" s="106"/>
      <c r="HDB10" s="106"/>
      <c r="HDF10" s="106"/>
      <c r="HDJ10" s="106"/>
      <c r="HDN10" s="106"/>
      <c r="HDR10" s="106"/>
      <c r="HDV10" s="106"/>
      <c r="HDZ10" s="106"/>
      <c r="HED10" s="106"/>
      <c r="HEH10" s="106"/>
      <c r="HEL10" s="106"/>
      <c r="HEP10" s="106"/>
      <c r="HET10" s="106"/>
      <c r="HEX10" s="106"/>
      <c r="HFB10" s="106"/>
      <c r="HFF10" s="106"/>
      <c r="HFJ10" s="106"/>
      <c r="HFN10" s="106"/>
      <c r="HFR10" s="106"/>
      <c r="HFV10" s="106"/>
      <c r="HFZ10" s="106"/>
      <c r="HGD10" s="106"/>
      <c r="HGH10" s="106"/>
      <c r="HGL10" s="106"/>
      <c r="HGP10" s="106"/>
      <c r="HGT10" s="106"/>
      <c r="HGX10" s="106"/>
      <c r="HHB10" s="106"/>
      <c r="HHF10" s="106"/>
      <c r="HHJ10" s="106"/>
      <c r="HHN10" s="106"/>
      <c r="HHR10" s="106"/>
      <c r="HHV10" s="106"/>
      <c r="HHZ10" s="106"/>
      <c r="HID10" s="106"/>
      <c r="HIH10" s="106"/>
      <c r="HIL10" s="106"/>
      <c r="HIP10" s="106"/>
      <c r="HIT10" s="106"/>
      <c r="HIX10" s="106"/>
      <c r="HJB10" s="106"/>
      <c r="HJF10" s="106"/>
      <c r="HJJ10" s="106"/>
      <c r="HJN10" s="106"/>
      <c r="HJR10" s="106"/>
      <c r="HJV10" s="106"/>
      <c r="HJZ10" s="106"/>
      <c r="HKD10" s="106"/>
      <c r="HKH10" s="106"/>
      <c r="HKL10" s="106"/>
      <c r="HKP10" s="106"/>
      <c r="HKT10" s="106"/>
      <c r="HKX10" s="106"/>
      <c r="HLB10" s="106"/>
      <c r="HLF10" s="106"/>
      <c r="HLJ10" s="106"/>
      <c r="HLN10" s="106"/>
      <c r="HLR10" s="106"/>
      <c r="HLV10" s="106"/>
      <c r="HLZ10" s="106"/>
      <c r="HMD10" s="106"/>
      <c r="HMH10" s="106"/>
      <c r="HML10" s="106"/>
      <c r="HMP10" s="106"/>
      <c r="HMT10" s="106"/>
      <c r="HMX10" s="106"/>
      <c r="HNB10" s="106"/>
      <c r="HNF10" s="106"/>
      <c r="HNJ10" s="106"/>
      <c r="HNN10" s="106"/>
      <c r="HNR10" s="106"/>
      <c r="HNV10" s="106"/>
      <c r="HNZ10" s="106"/>
      <c r="HOD10" s="106"/>
      <c r="HOH10" s="106"/>
      <c r="HOL10" s="106"/>
      <c r="HOP10" s="106"/>
      <c r="HOT10" s="106"/>
      <c r="HOX10" s="106"/>
      <c r="HPB10" s="106"/>
      <c r="HPF10" s="106"/>
      <c r="HPJ10" s="106"/>
      <c r="HPN10" s="106"/>
      <c r="HPR10" s="106"/>
      <c r="HPV10" s="106"/>
      <c r="HPZ10" s="106"/>
      <c r="HQD10" s="106"/>
      <c r="HQH10" s="106"/>
      <c r="HQL10" s="106"/>
      <c r="HQP10" s="106"/>
      <c r="HQT10" s="106"/>
      <c r="HQX10" s="106"/>
      <c r="HRB10" s="106"/>
      <c r="HRF10" s="106"/>
      <c r="HRJ10" s="106"/>
      <c r="HRN10" s="106"/>
      <c r="HRR10" s="106"/>
      <c r="HRV10" s="106"/>
      <c r="HRZ10" s="106"/>
      <c r="HSD10" s="106"/>
      <c r="HSH10" s="106"/>
      <c r="HSL10" s="106"/>
      <c r="HSP10" s="106"/>
      <c r="HST10" s="106"/>
      <c r="HSX10" s="106"/>
      <c r="HTB10" s="106"/>
      <c r="HTF10" s="106"/>
      <c r="HTJ10" s="106"/>
      <c r="HTN10" s="106"/>
      <c r="HTR10" s="106"/>
      <c r="HTV10" s="106"/>
      <c r="HTZ10" s="106"/>
      <c r="HUD10" s="106"/>
      <c r="HUH10" s="106"/>
      <c r="HUL10" s="106"/>
      <c r="HUP10" s="106"/>
      <c r="HUT10" s="106"/>
      <c r="HUX10" s="106"/>
      <c r="HVB10" s="106"/>
      <c r="HVF10" s="106"/>
      <c r="HVJ10" s="106"/>
      <c r="HVN10" s="106"/>
      <c r="HVR10" s="106"/>
      <c r="HVV10" s="106"/>
      <c r="HVZ10" s="106"/>
      <c r="HWD10" s="106"/>
      <c r="HWH10" s="106"/>
      <c r="HWL10" s="106"/>
      <c r="HWP10" s="106"/>
      <c r="HWT10" s="106"/>
      <c r="HWX10" s="106"/>
      <c r="HXB10" s="106"/>
      <c r="HXF10" s="106"/>
      <c r="HXJ10" s="106"/>
      <c r="HXN10" s="106"/>
      <c r="HXR10" s="106"/>
      <c r="HXV10" s="106"/>
      <c r="HXZ10" s="106"/>
      <c r="HYD10" s="106"/>
      <c r="HYH10" s="106"/>
      <c r="HYL10" s="106"/>
      <c r="HYP10" s="106"/>
      <c r="HYT10" s="106"/>
      <c r="HYX10" s="106"/>
      <c r="HZB10" s="106"/>
      <c r="HZF10" s="106"/>
      <c r="HZJ10" s="106"/>
      <c r="HZN10" s="106"/>
      <c r="HZR10" s="106"/>
      <c r="HZV10" s="106"/>
      <c r="HZZ10" s="106"/>
      <c r="IAD10" s="106"/>
      <c r="IAH10" s="106"/>
      <c r="IAL10" s="106"/>
      <c r="IAP10" s="106"/>
      <c r="IAT10" s="106"/>
      <c r="IAX10" s="106"/>
      <c r="IBB10" s="106"/>
      <c r="IBF10" s="106"/>
      <c r="IBJ10" s="106"/>
      <c r="IBN10" s="106"/>
      <c r="IBR10" s="106"/>
      <c r="IBV10" s="106"/>
      <c r="IBZ10" s="106"/>
      <c r="ICD10" s="106"/>
      <c r="ICH10" s="106"/>
      <c r="ICL10" s="106"/>
      <c r="ICP10" s="106"/>
      <c r="ICT10" s="106"/>
      <c r="ICX10" s="106"/>
      <c r="IDB10" s="106"/>
      <c r="IDF10" s="106"/>
      <c r="IDJ10" s="106"/>
      <c r="IDN10" s="106"/>
      <c r="IDR10" s="106"/>
      <c r="IDV10" s="106"/>
      <c r="IDZ10" s="106"/>
      <c r="IED10" s="106"/>
      <c r="IEH10" s="106"/>
      <c r="IEL10" s="106"/>
      <c r="IEP10" s="106"/>
      <c r="IET10" s="106"/>
      <c r="IEX10" s="106"/>
      <c r="IFB10" s="106"/>
      <c r="IFF10" s="106"/>
      <c r="IFJ10" s="106"/>
      <c r="IFN10" s="106"/>
      <c r="IFR10" s="106"/>
      <c r="IFV10" s="106"/>
      <c r="IFZ10" s="106"/>
      <c r="IGD10" s="106"/>
      <c r="IGH10" s="106"/>
      <c r="IGL10" s="106"/>
      <c r="IGP10" s="106"/>
      <c r="IGT10" s="106"/>
      <c r="IGX10" s="106"/>
      <c r="IHB10" s="106"/>
      <c r="IHF10" s="106"/>
      <c r="IHJ10" s="106"/>
      <c r="IHN10" s="106"/>
      <c r="IHR10" s="106"/>
      <c r="IHV10" s="106"/>
      <c r="IHZ10" s="106"/>
      <c r="IID10" s="106"/>
      <c r="IIH10" s="106"/>
      <c r="IIL10" s="106"/>
      <c r="IIP10" s="106"/>
      <c r="IIT10" s="106"/>
      <c r="IIX10" s="106"/>
      <c r="IJB10" s="106"/>
      <c r="IJF10" s="106"/>
      <c r="IJJ10" s="106"/>
      <c r="IJN10" s="106"/>
      <c r="IJR10" s="106"/>
      <c r="IJV10" s="106"/>
      <c r="IJZ10" s="106"/>
      <c r="IKD10" s="106"/>
      <c r="IKH10" s="106"/>
      <c r="IKL10" s="106"/>
      <c r="IKP10" s="106"/>
      <c r="IKT10" s="106"/>
      <c r="IKX10" s="106"/>
      <c r="ILB10" s="106"/>
      <c r="ILF10" s="106"/>
      <c r="ILJ10" s="106"/>
      <c r="ILN10" s="106"/>
      <c r="ILR10" s="106"/>
      <c r="ILV10" s="106"/>
      <c r="ILZ10" s="106"/>
      <c r="IMD10" s="106"/>
      <c r="IMH10" s="106"/>
      <c r="IML10" s="106"/>
      <c r="IMP10" s="106"/>
      <c r="IMT10" s="106"/>
      <c r="IMX10" s="106"/>
      <c r="INB10" s="106"/>
      <c r="INF10" s="106"/>
      <c r="INJ10" s="106"/>
      <c r="INN10" s="106"/>
      <c r="INR10" s="106"/>
      <c r="INV10" s="106"/>
      <c r="INZ10" s="106"/>
      <c r="IOD10" s="106"/>
      <c r="IOH10" s="106"/>
      <c r="IOL10" s="106"/>
      <c r="IOP10" s="106"/>
      <c r="IOT10" s="106"/>
      <c r="IOX10" s="106"/>
      <c r="IPB10" s="106"/>
      <c r="IPF10" s="106"/>
      <c r="IPJ10" s="106"/>
      <c r="IPN10" s="106"/>
      <c r="IPR10" s="106"/>
      <c r="IPV10" s="106"/>
      <c r="IPZ10" s="106"/>
      <c r="IQD10" s="106"/>
      <c r="IQH10" s="106"/>
      <c r="IQL10" s="106"/>
      <c r="IQP10" s="106"/>
      <c r="IQT10" s="106"/>
      <c r="IQX10" s="106"/>
      <c r="IRB10" s="106"/>
      <c r="IRF10" s="106"/>
      <c r="IRJ10" s="106"/>
      <c r="IRN10" s="106"/>
      <c r="IRR10" s="106"/>
      <c r="IRV10" s="106"/>
      <c r="IRZ10" s="106"/>
      <c r="ISD10" s="106"/>
      <c r="ISH10" s="106"/>
      <c r="ISL10" s="106"/>
      <c r="ISP10" s="106"/>
      <c r="IST10" s="106"/>
      <c r="ISX10" s="106"/>
      <c r="ITB10" s="106"/>
      <c r="ITF10" s="106"/>
      <c r="ITJ10" s="106"/>
      <c r="ITN10" s="106"/>
      <c r="ITR10" s="106"/>
      <c r="ITV10" s="106"/>
      <c r="ITZ10" s="106"/>
      <c r="IUD10" s="106"/>
      <c r="IUH10" s="106"/>
      <c r="IUL10" s="106"/>
      <c r="IUP10" s="106"/>
      <c r="IUT10" s="106"/>
      <c r="IUX10" s="106"/>
      <c r="IVB10" s="106"/>
      <c r="IVF10" s="106"/>
      <c r="IVJ10" s="106"/>
      <c r="IVN10" s="106"/>
      <c r="IVR10" s="106"/>
      <c r="IVV10" s="106"/>
      <c r="IVZ10" s="106"/>
      <c r="IWD10" s="106"/>
      <c r="IWH10" s="106"/>
      <c r="IWL10" s="106"/>
      <c r="IWP10" s="106"/>
      <c r="IWT10" s="106"/>
      <c r="IWX10" s="106"/>
      <c r="IXB10" s="106"/>
      <c r="IXF10" s="106"/>
      <c r="IXJ10" s="106"/>
      <c r="IXN10" s="106"/>
      <c r="IXR10" s="106"/>
      <c r="IXV10" s="106"/>
      <c r="IXZ10" s="106"/>
      <c r="IYD10" s="106"/>
      <c r="IYH10" s="106"/>
      <c r="IYL10" s="106"/>
      <c r="IYP10" s="106"/>
      <c r="IYT10" s="106"/>
      <c r="IYX10" s="106"/>
      <c r="IZB10" s="106"/>
      <c r="IZF10" s="106"/>
      <c r="IZJ10" s="106"/>
      <c r="IZN10" s="106"/>
      <c r="IZR10" s="106"/>
      <c r="IZV10" s="106"/>
      <c r="IZZ10" s="106"/>
      <c r="JAD10" s="106"/>
      <c r="JAH10" s="106"/>
      <c r="JAL10" s="106"/>
      <c r="JAP10" s="106"/>
      <c r="JAT10" s="106"/>
      <c r="JAX10" s="106"/>
      <c r="JBB10" s="106"/>
      <c r="JBF10" s="106"/>
      <c r="JBJ10" s="106"/>
      <c r="JBN10" s="106"/>
      <c r="JBR10" s="106"/>
      <c r="JBV10" s="106"/>
      <c r="JBZ10" s="106"/>
      <c r="JCD10" s="106"/>
      <c r="JCH10" s="106"/>
      <c r="JCL10" s="106"/>
      <c r="JCP10" s="106"/>
      <c r="JCT10" s="106"/>
      <c r="JCX10" s="106"/>
      <c r="JDB10" s="106"/>
      <c r="JDF10" s="106"/>
      <c r="JDJ10" s="106"/>
      <c r="JDN10" s="106"/>
      <c r="JDR10" s="106"/>
      <c r="JDV10" s="106"/>
      <c r="JDZ10" s="106"/>
      <c r="JED10" s="106"/>
      <c r="JEH10" s="106"/>
      <c r="JEL10" s="106"/>
      <c r="JEP10" s="106"/>
      <c r="JET10" s="106"/>
      <c r="JEX10" s="106"/>
      <c r="JFB10" s="106"/>
      <c r="JFF10" s="106"/>
      <c r="JFJ10" s="106"/>
      <c r="JFN10" s="106"/>
      <c r="JFR10" s="106"/>
      <c r="JFV10" s="106"/>
      <c r="JFZ10" s="106"/>
      <c r="JGD10" s="106"/>
      <c r="JGH10" s="106"/>
      <c r="JGL10" s="106"/>
      <c r="JGP10" s="106"/>
      <c r="JGT10" s="106"/>
      <c r="JGX10" s="106"/>
      <c r="JHB10" s="106"/>
      <c r="JHF10" s="106"/>
      <c r="JHJ10" s="106"/>
      <c r="JHN10" s="106"/>
      <c r="JHR10" s="106"/>
      <c r="JHV10" s="106"/>
      <c r="JHZ10" s="106"/>
      <c r="JID10" s="106"/>
      <c r="JIH10" s="106"/>
      <c r="JIL10" s="106"/>
      <c r="JIP10" s="106"/>
      <c r="JIT10" s="106"/>
      <c r="JIX10" s="106"/>
      <c r="JJB10" s="106"/>
      <c r="JJF10" s="106"/>
      <c r="JJJ10" s="106"/>
      <c r="JJN10" s="106"/>
      <c r="JJR10" s="106"/>
      <c r="JJV10" s="106"/>
      <c r="JJZ10" s="106"/>
      <c r="JKD10" s="106"/>
      <c r="JKH10" s="106"/>
      <c r="JKL10" s="106"/>
      <c r="JKP10" s="106"/>
      <c r="JKT10" s="106"/>
      <c r="JKX10" s="106"/>
      <c r="JLB10" s="106"/>
      <c r="JLF10" s="106"/>
      <c r="JLJ10" s="106"/>
      <c r="JLN10" s="106"/>
      <c r="JLR10" s="106"/>
      <c r="JLV10" s="106"/>
      <c r="JLZ10" s="106"/>
      <c r="JMD10" s="106"/>
      <c r="JMH10" s="106"/>
      <c r="JML10" s="106"/>
      <c r="JMP10" s="106"/>
      <c r="JMT10" s="106"/>
      <c r="JMX10" s="106"/>
      <c r="JNB10" s="106"/>
      <c r="JNF10" s="106"/>
      <c r="JNJ10" s="106"/>
      <c r="JNN10" s="106"/>
      <c r="JNR10" s="106"/>
      <c r="JNV10" s="106"/>
      <c r="JNZ10" s="106"/>
      <c r="JOD10" s="106"/>
      <c r="JOH10" s="106"/>
      <c r="JOL10" s="106"/>
      <c r="JOP10" s="106"/>
      <c r="JOT10" s="106"/>
      <c r="JOX10" s="106"/>
      <c r="JPB10" s="106"/>
      <c r="JPF10" s="106"/>
      <c r="JPJ10" s="106"/>
      <c r="JPN10" s="106"/>
      <c r="JPR10" s="106"/>
      <c r="JPV10" s="106"/>
      <c r="JPZ10" s="106"/>
      <c r="JQD10" s="106"/>
      <c r="JQH10" s="106"/>
      <c r="JQL10" s="106"/>
      <c r="JQP10" s="106"/>
      <c r="JQT10" s="106"/>
      <c r="JQX10" s="106"/>
      <c r="JRB10" s="106"/>
      <c r="JRF10" s="106"/>
      <c r="JRJ10" s="106"/>
      <c r="JRN10" s="106"/>
      <c r="JRR10" s="106"/>
      <c r="JRV10" s="106"/>
      <c r="JRZ10" s="106"/>
      <c r="JSD10" s="106"/>
      <c r="JSH10" s="106"/>
      <c r="JSL10" s="106"/>
      <c r="JSP10" s="106"/>
      <c r="JST10" s="106"/>
      <c r="JSX10" s="106"/>
      <c r="JTB10" s="106"/>
      <c r="JTF10" s="106"/>
      <c r="JTJ10" s="106"/>
      <c r="JTN10" s="106"/>
      <c r="JTR10" s="106"/>
      <c r="JTV10" s="106"/>
      <c r="JTZ10" s="106"/>
      <c r="JUD10" s="106"/>
      <c r="JUH10" s="106"/>
      <c r="JUL10" s="106"/>
      <c r="JUP10" s="106"/>
      <c r="JUT10" s="106"/>
      <c r="JUX10" s="106"/>
      <c r="JVB10" s="106"/>
      <c r="JVF10" s="106"/>
      <c r="JVJ10" s="106"/>
      <c r="JVN10" s="106"/>
      <c r="JVR10" s="106"/>
      <c r="JVV10" s="106"/>
      <c r="JVZ10" s="106"/>
      <c r="JWD10" s="106"/>
      <c r="JWH10" s="106"/>
      <c r="JWL10" s="106"/>
      <c r="JWP10" s="106"/>
      <c r="JWT10" s="106"/>
      <c r="JWX10" s="106"/>
      <c r="JXB10" s="106"/>
      <c r="JXF10" s="106"/>
      <c r="JXJ10" s="106"/>
      <c r="JXN10" s="106"/>
      <c r="JXR10" s="106"/>
      <c r="JXV10" s="106"/>
      <c r="JXZ10" s="106"/>
      <c r="JYD10" s="106"/>
      <c r="JYH10" s="106"/>
      <c r="JYL10" s="106"/>
      <c r="JYP10" s="106"/>
      <c r="JYT10" s="106"/>
      <c r="JYX10" s="106"/>
      <c r="JZB10" s="106"/>
      <c r="JZF10" s="106"/>
      <c r="JZJ10" s="106"/>
      <c r="JZN10" s="106"/>
      <c r="JZR10" s="106"/>
      <c r="JZV10" s="106"/>
      <c r="JZZ10" s="106"/>
      <c r="KAD10" s="106"/>
      <c r="KAH10" s="106"/>
      <c r="KAL10" s="106"/>
      <c r="KAP10" s="106"/>
      <c r="KAT10" s="106"/>
      <c r="KAX10" s="106"/>
      <c r="KBB10" s="106"/>
      <c r="KBF10" s="106"/>
      <c r="KBJ10" s="106"/>
      <c r="KBN10" s="106"/>
      <c r="KBR10" s="106"/>
      <c r="KBV10" s="106"/>
      <c r="KBZ10" s="106"/>
      <c r="KCD10" s="106"/>
      <c r="KCH10" s="106"/>
      <c r="KCL10" s="106"/>
      <c r="KCP10" s="106"/>
      <c r="KCT10" s="106"/>
      <c r="KCX10" s="106"/>
      <c r="KDB10" s="106"/>
      <c r="KDF10" s="106"/>
      <c r="KDJ10" s="106"/>
      <c r="KDN10" s="106"/>
      <c r="KDR10" s="106"/>
      <c r="KDV10" s="106"/>
      <c r="KDZ10" s="106"/>
      <c r="KED10" s="106"/>
      <c r="KEH10" s="106"/>
      <c r="KEL10" s="106"/>
      <c r="KEP10" s="106"/>
      <c r="KET10" s="106"/>
      <c r="KEX10" s="106"/>
      <c r="KFB10" s="106"/>
      <c r="KFF10" s="106"/>
      <c r="KFJ10" s="106"/>
      <c r="KFN10" s="106"/>
      <c r="KFR10" s="106"/>
      <c r="KFV10" s="106"/>
      <c r="KFZ10" s="106"/>
      <c r="KGD10" s="106"/>
      <c r="KGH10" s="106"/>
      <c r="KGL10" s="106"/>
      <c r="KGP10" s="106"/>
      <c r="KGT10" s="106"/>
      <c r="KGX10" s="106"/>
      <c r="KHB10" s="106"/>
      <c r="KHF10" s="106"/>
      <c r="KHJ10" s="106"/>
      <c r="KHN10" s="106"/>
      <c r="KHR10" s="106"/>
      <c r="KHV10" s="106"/>
      <c r="KHZ10" s="106"/>
      <c r="KID10" s="106"/>
      <c r="KIH10" s="106"/>
      <c r="KIL10" s="106"/>
      <c r="KIP10" s="106"/>
      <c r="KIT10" s="106"/>
      <c r="KIX10" s="106"/>
      <c r="KJB10" s="106"/>
      <c r="KJF10" s="106"/>
      <c r="KJJ10" s="106"/>
      <c r="KJN10" s="106"/>
      <c r="KJR10" s="106"/>
      <c r="KJV10" s="106"/>
      <c r="KJZ10" s="106"/>
      <c r="KKD10" s="106"/>
      <c r="KKH10" s="106"/>
      <c r="KKL10" s="106"/>
      <c r="KKP10" s="106"/>
      <c r="KKT10" s="106"/>
      <c r="KKX10" s="106"/>
      <c r="KLB10" s="106"/>
      <c r="KLF10" s="106"/>
      <c r="KLJ10" s="106"/>
      <c r="KLN10" s="106"/>
      <c r="KLR10" s="106"/>
      <c r="KLV10" s="106"/>
      <c r="KLZ10" s="106"/>
      <c r="KMD10" s="106"/>
      <c r="KMH10" s="106"/>
      <c r="KML10" s="106"/>
      <c r="KMP10" s="106"/>
      <c r="KMT10" s="106"/>
      <c r="KMX10" s="106"/>
      <c r="KNB10" s="106"/>
      <c r="KNF10" s="106"/>
      <c r="KNJ10" s="106"/>
      <c r="KNN10" s="106"/>
      <c r="KNR10" s="106"/>
      <c r="KNV10" s="106"/>
      <c r="KNZ10" s="106"/>
      <c r="KOD10" s="106"/>
      <c r="KOH10" s="106"/>
      <c r="KOL10" s="106"/>
      <c r="KOP10" s="106"/>
      <c r="KOT10" s="106"/>
      <c r="KOX10" s="106"/>
      <c r="KPB10" s="106"/>
      <c r="KPF10" s="106"/>
      <c r="KPJ10" s="106"/>
      <c r="KPN10" s="106"/>
      <c r="KPR10" s="106"/>
      <c r="KPV10" s="106"/>
      <c r="KPZ10" s="106"/>
      <c r="KQD10" s="106"/>
      <c r="KQH10" s="106"/>
      <c r="KQL10" s="106"/>
      <c r="KQP10" s="106"/>
      <c r="KQT10" s="106"/>
      <c r="KQX10" s="106"/>
      <c r="KRB10" s="106"/>
      <c r="KRF10" s="106"/>
      <c r="KRJ10" s="106"/>
      <c r="KRN10" s="106"/>
      <c r="KRR10" s="106"/>
      <c r="KRV10" s="106"/>
      <c r="KRZ10" s="106"/>
      <c r="KSD10" s="106"/>
      <c r="KSH10" s="106"/>
      <c r="KSL10" s="106"/>
      <c r="KSP10" s="106"/>
      <c r="KST10" s="106"/>
      <c r="KSX10" s="106"/>
      <c r="KTB10" s="106"/>
      <c r="KTF10" s="106"/>
      <c r="KTJ10" s="106"/>
      <c r="KTN10" s="106"/>
      <c r="KTR10" s="106"/>
      <c r="KTV10" s="106"/>
      <c r="KTZ10" s="106"/>
      <c r="KUD10" s="106"/>
      <c r="KUH10" s="106"/>
      <c r="KUL10" s="106"/>
      <c r="KUP10" s="106"/>
      <c r="KUT10" s="106"/>
      <c r="KUX10" s="106"/>
      <c r="KVB10" s="106"/>
      <c r="KVF10" s="106"/>
      <c r="KVJ10" s="106"/>
      <c r="KVN10" s="106"/>
      <c r="KVR10" s="106"/>
      <c r="KVV10" s="106"/>
      <c r="KVZ10" s="106"/>
      <c r="KWD10" s="106"/>
      <c r="KWH10" s="106"/>
      <c r="KWL10" s="106"/>
      <c r="KWP10" s="106"/>
      <c r="KWT10" s="106"/>
      <c r="KWX10" s="106"/>
      <c r="KXB10" s="106"/>
      <c r="KXF10" s="106"/>
      <c r="KXJ10" s="106"/>
      <c r="KXN10" s="106"/>
      <c r="KXR10" s="106"/>
      <c r="KXV10" s="106"/>
      <c r="KXZ10" s="106"/>
      <c r="KYD10" s="106"/>
      <c r="KYH10" s="106"/>
      <c r="KYL10" s="106"/>
      <c r="KYP10" s="106"/>
      <c r="KYT10" s="106"/>
      <c r="KYX10" s="106"/>
      <c r="KZB10" s="106"/>
      <c r="KZF10" s="106"/>
      <c r="KZJ10" s="106"/>
      <c r="KZN10" s="106"/>
      <c r="KZR10" s="106"/>
      <c r="KZV10" s="106"/>
      <c r="KZZ10" s="106"/>
      <c r="LAD10" s="106"/>
      <c r="LAH10" s="106"/>
      <c r="LAL10" s="106"/>
      <c r="LAP10" s="106"/>
      <c r="LAT10" s="106"/>
      <c r="LAX10" s="106"/>
      <c r="LBB10" s="106"/>
      <c r="LBF10" s="106"/>
      <c r="LBJ10" s="106"/>
      <c r="LBN10" s="106"/>
      <c r="LBR10" s="106"/>
      <c r="LBV10" s="106"/>
      <c r="LBZ10" s="106"/>
      <c r="LCD10" s="106"/>
      <c r="LCH10" s="106"/>
      <c r="LCL10" s="106"/>
      <c r="LCP10" s="106"/>
      <c r="LCT10" s="106"/>
      <c r="LCX10" s="106"/>
      <c r="LDB10" s="106"/>
      <c r="LDF10" s="106"/>
      <c r="LDJ10" s="106"/>
      <c r="LDN10" s="106"/>
      <c r="LDR10" s="106"/>
      <c r="LDV10" s="106"/>
      <c r="LDZ10" s="106"/>
      <c r="LED10" s="106"/>
      <c r="LEH10" s="106"/>
      <c r="LEL10" s="106"/>
      <c r="LEP10" s="106"/>
      <c r="LET10" s="106"/>
      <c r="LEX10" s="106"/>
      <c r="LFB10" s="106"/>
      <c r="LFF10" s="106"/>
      <c r="LFJ10" s="106"/>
      <c r="LFN10" s="106"/>
      <c r="LFR10" s="106"/>
      <c r="LFV10" s="106"/>
      <c r="LFZ10" s="106"/>
      <c r="LGD10" s="106"/>
      <c r="LGH10" s="106"/>
      <c r="LGL10" s="106"/>
      <c r="LGP10" s="106"/>
      <c r="LGT10" s="106"/>
      <c r="LGX10" s="106"/>
      <c r="LHB10" s="106"/>
      <c r="LHF10" s="106"/>
      <c r="LHJ10" s="106"/>
      <c r="LHN10" s="106"/>
      <c r="LHR10" s="106"/>
      <c r="LHV10" s="106"/>
      <c r="LHZ10" s="106"/>
      <c r="LID10" s="106"/>
      <c r="LIH10" s="106"/>
      <c r="LIL10" s="106"/>
      <c r="LIP10" s="106"/>
      <c r="LIT10" s="106"/>
      <c r="LIX10" s="106"/>
      <c r="LJB10" s="106"/>
      <c r="LJF10" s="106"/>
      <c r="LJJ10" s="106"/>
      <c r="LJN10" s="106"/>
      <c r="LJR10" s="106"/>
      <c r="LJV10" s="106"/>
      <c r="LJZ10" s="106"/>
      <c r="LKD10" s="106"/>
      <c r="LKH10" s="106"/>
      <c r="LKL10" s="106"/>
      <c r="LKP10" s="106"/>
      <c r="LKT10" s="106"/>
      <c r="LKX10" s="106"/>
      <c r="LLB10" s="106"/>
      <c r="LLF10" s="106"/>
      <c r="LLJ10" s="106"/>
      <c r="LLN10" s="106"/>
      <c r="LLR10" s="106"/>
      <c r="LLV10" s="106"/>
      <c r="LLZ10" s="106"/>
      <c r="LMD10" s="106"/>
      <c r="LMH10" s="106"/>
      <c r="LML10" s="106"/>
      <c r="LMP10" s="106"/>
      <c r="LMT10" s="106"/>
      <c r="LMX10" s="106"/>
      <c r="LNB10" s="106"/>
      <c r="LNF10" s="106"/>
      <c r="LNJ10" s="106"/>
      <c r="LNN10" s="106"/>
      <c r="LNR10" s="106"/>
      <c r="LNV10" s="106"/>
      <c r="LNZ10" s="106"/>
      <c r="LOD10" s="106"/>
      <c r="LOH10" s="106"/>
      <c r="LOL10" s="106"/>
      <c r="LOP10" s="106"/>
      <c r="LOT10" s="106"/>
      <c r="LOX10" s="106"/>
      <c r="LPB10" s="106"/>
      <c r="LPF10" s="106"/>
      <c r="LPJ10" s="106"/>
      <c r="LPN10" s="106"/>
      <c r="LPR10" s="106"/>
      <c r="LPV10" s="106"/>
      <c r="LPZ10" s="106"/>
      <c r="LQD10" s="106"/>
      <c r="LQH10" s="106"/>
      <c r="LQL10" s="106"/>
      <c r="LQP10" s="106"/>
      <c r="LQT10" s="106"/>
      <c r="LQX10" s="106"/>
      <c r="LRB10" s="106"/>
      <c r="LRF10" s="106"/>
      <c r="LRJ10" s="106"/>
      <c r="LRN10" s="106"/>
      <c r="LRR10" s="106"/>
      <c r="LRV10" s="106"/>
      <c r="LRZ10" s="106"/>
      <c r="LSD10" s="106"/>
      <c r="LSH10" s="106"/>
      <c r="LSL10" s="106"/>
      <c r="LSP10" s="106"/>
      <c r="LST10" s="106"/>
      <c r="LSX10" s="106"/>
      <c r="LTB10" s="106"/>
      <c r="LTF10" s="106"/>
      <c r="LTJ10" s="106"/>
      <c r="LTN10" s="106"/>
      <c r="LTR10" s="106"/>
      <c r="LTV10" s="106"/>
      <c r="LTZ10" s="106"/>
      <c r="LUD10" s="106"/>
      <c r="LUH10" s="106"/>
      <c r="LUL10" s="106"/>
      <c r="LUP10" s="106"/>
      <c r="LUT10" s="106"/>
      <c r="LUX10" s="106"/>
      <c r="LVB10" s="106"/>
      <c r="LVF10" s="106"/>
      <c r="LVJ10" s="106"/>
      <c r="LVN10" s="106"/>
      <c r="LVR10" s="106"/>
      <c r="LVV10" s="106"/>
      <c r="LVZ10" s="106"/>
      <c r="LWD10" s="106"/>
      <c r="LWH10" s="106"/>
      <c r="LWL10" s="106"/>
      <c r="LWP10" s="106"/>
      <c r="LWT10" s="106"/>
      <c r="LWX10" s="106"/>
      <c r="LXB10" s="106"/>
      <c r="LXF10" s="106"/>
      <c r="LXJ10" s="106"/>
      <c r="LXN10" s="106"/>
      <c r="LXR10" s="106"/>
      <c r="LXV10" s="106"/>
      <c r="LXZ10" s="106"/>
      <c r="LYD10" s="106"/>
      <c r="LYH10" s="106"/>
      <c r="LYL10" s="106"/>
      <c r="LYP10" s="106"/>
      <c r="LYT10" s="106"/>
      <c r="LYX10" s="106"/>
      <c r="LZB10" s="106"/>
      <c r="LZF10" s="106"/>
      <c r="LZJ10" s="106"/>
      <c r="LZN10" s="106"/>
      <c r="LZR10" s="106"/>
      <c r="LZV10" s="106"/>
      <c r="LZZ10" s="106"/>
      <c r="MAD10" s="106"/>
      <c r="MAH10" s="106"/>
      <c r="MAL10" s="106"/>
      <c r="MAP10" s="106"/>
      <c r="MAT10" s="106"/>
      <c r="MAX10" s="106"/>
      <c r="MBB10" s="106"/>
      <c r="MBF10" s="106"/>
      <c r="MBJ10" s="106"/>
      <c r="MBN10" s="106"/>
      <c r="MBR10" s="106"/>
      <c r="MBV10" s="106"/>
      <c r="MBZ10" s="106"/>
      <c r="MCD10" s="106"/>
      <c r="MCH10" s="106"/>
      <c r="MCL10" s="106"/>
      <c r="MCP10" s="106"/>
      <c r="MCT10" s="106"/>
      <c r="MCX10" s="106"/>
      <c r="MDB10" s="106"/>
      <c r="MDF10" s="106"/>
      <c r="MDJ10" s="106"/>
      <c r="MDN10" s="106"/>
      <c r="MDR10" s="106"/>
      <c r="MDV10" s="106"/>
      <c r="MDZ10" s="106"/>
      <c r="MED10" s="106"/>
      <c r="MEH10" s="106"/>
      <c r="MEL10" s="106"/>
      <c r="MEP10" s="106"/>
      <c r="MET10" s="106"/>
      <c r="MEX10" s="106"/>
      <c r="MFB10" s="106"/>
      <c r="MFF10" s="106"/>
      <c r="MFJ10" s="106"/>
      <c r="MFN10" s="106"/>
      <c r="MFR10" s="106"/>
      <c r="MFV10" s="106"/>
      <c r="MFZ10" s="106"/>
      <c r="MGD10" s="106"/>
      <c r="MGH10" s="106"/>
      <c r="MGL10" s="106"/>
      <c r="MGP10" s="106"/>
      <c r="MGT10" s="106"/>
      <c r="MGX10" s="106"/>
      <c r="MHB10" s="106"/>
      <c r="MHF10" s="106"/>
      <c r="MHJ10" s="106"/>
      <c r="MHN10" s="106"/>
      <c r="MHR10" s="106"/>
      <c r="MHV10" s="106"/>
      <c r="MHZ10" s="106"/>
      <c r="MID10" s="106"/>
      <c r="MIH10" s="106"/>
      <c r="MIL10" s="106"/>
      <c r="MIP10" s="106"/>
      <c r="MIT10" s="106"/>
      <c r="MIX10" s="106"/>
      <c r="MJB10" s="106"/>
      <c r="MJF10" s="106"/>
      <c r="MJJ10" s="106"/>
      <c r="MJN10" s="106"/>
      <c r="MJR10" s="106"/>
      <c r="MJV10" s="106"/>
      <c r="MJZ10" s="106"/>
      <c r="MKD10" s="106"/>
      <c r="MKH10" s="106"/>
      <c r="MKL10" s="106"/>
      <c r="MKP10" s="106"/>
      <c r="MKT10" s="106"/>
      <c r="MKX10" s="106"/>
      <c r="MLB10" s="106"/>
      <c r="MLF10" s="106"/>
      <c r="MLJ10" s="106"/>
      <c r="MLN10" s="106"/>
      <c r="MLR10" s="106"/>
      <c r="MLV10" s="106"/>
      <c r="MLZ10" s="106"/>
      <c r="MMD10" s="106"/>
      <c r="MMH10" s="106"/>
      <c r="MML10" s="106"/>
      <c r="MMP10" s="106"/>
      <c r="MMT10" s="106"/>
      <c r="MMX10" s="106"/>
      <c r="MNB10" s="106"/>
      <c r="MNF10" s="106"/>
      <c r="MNJ10" s="106"/>
      <c r="MNN10" s="106"/>
      <c r="MNR10" s="106"/>
      <c r="MNV10" s="106"/>
      <c r="MNZ10" s="106"/>
      <c r="MOD10" s="106"/>
      <c r="MOH10" s="106"/>
      <c r="MOL10" s="106"/>
      <c r="MOP10" s="106"/>
      <c r="MOT10" s="106"/>
      <c r="MOX10" s="106"/>
      <c r="MPB10" s="106"/>
      <c r="MPF10" s="106"/>
      <c r="MPJ10" s="106"/>
      <c r="MPN10" s="106"/>
      <c r="MPR10" s="106"/>
      <c r="MPV10" s="106"/>
      <c r="MPZ10" s="106"/>
      <c r="MQD10" s="106"/>
      <c r="MQH10" s="106"/>
      <c r="MQL10" s="106"/>
      <c r="MQP10" s="106"/>
      <c r="MQT10" s="106"/>
      <c r="MQX10" s="106"/>
      <c r="MRB10" s="106"/>
      <c r="MRF10" s="106"/>
      <c r="MRJ10" s="106"/>
      <c r="MRN10" s="106"/>
      <c r="MRR10" s="106"/>
      <c r="MRV10" s="106"/>
      <c r="MRZ10" s="106"/>
      <c r="MSD10" s="106"/>
      <c r="MSH10" s="106"/>
      <c r="MSL10" s="106"/>
      <c r="MSP10" s="106"/>
      <c r="MST10" s="106"/>
      <c r="MSX10" s="106"/>
      <c r="MTB10" s="106"/>
      <c r="MTF10" s="106"/>
      <c r="MTJ10" s="106"/>
      <c r="MTN10" s="106"/>
      <c r="MTR10" s="106"/>
      <c r="MTV10" s="106"/>
      <c r="MTZ10" s="106"/>
      <c r="MUD10" s="106"/>
      <c r="MUH10" s="106"/>
      <c r="MUL10" s="106"/>
      <c r="MUP10" s="106"/>
      <c r="MUT10" s="106"/>
      <c r="MUX10" s="106"/>
      <c r="MVB10" s="106"/>
      <c r="MVF10" s="106"/>
      <c r="MVJ10" s="106"/>
      <c r="MVN10" s="106"/>
      <c r="MVR10" s="106"/>
      <c r="MVV10" s="106"/>
      <c r="MVZ10" s="106"/>
      <c r="MWD10" s="106"/>
      <c r="MWH10" s="106"/>
      <c r="MWL10" s="106"/>
      <c r="MWP10" s="106"/>
      <c r="MWT10" s="106"/>
      <c r="MWX10" s="106"/>
      <c r="MXB10" s="106"/>
      <c r="MXF10" s="106"/>
      <c r="MXJ10" s="106"/>
      <c r="MXN10" s="106"/>
      <c r="MXR10" s="106"/>
      <c r="MXV10" s="106"/>
      <c r="MXZ10" s="106"/>
      <c r="MYD10" s="106"/>
      <c r="MYH10" s="106"/>
      <c r="MYL10" s="106"/>
      <c r="MYP10" s="106"/>
      <c r="MYT10" s="106"/>
      <c r="MYX10" s="106"/>
      <c r="MZB10" s="106"/>
      <c r="MZF10" s="106"/>
      <c r="MZJ10" s="106"/>
      <c r="MZN10" s="106"/>
      <c r="MZR10" s="106"/>
      <c r="MZV10" s="106"/>
      <c r="MZZ10" s="106"/>
      <c r="NAD10" s="106"/>
      <c r="NAH10" s="106"/>
      <c r="NAL10" s="106"/>
      <c r="NAP10" s="106"/>
      <c r="NAT10" s="106"/>
      <c r="NAX10" s="106"/>
      <c r="NBB10" s="106"/>
      <c r="NBF10" s="106"/>
      <c r="NBJ10" s="106"/>
      <c r="NBN10" s="106"/>
      <c r="NBR10" s="106"/>
      <c r="NBV10" s="106"/>
      <c r="NBZ10" s="106"/>
      <c r="NCD10" s="106"/>
      <c r="NCH10" s="106"/>
      <c r="NCL10" s="106"/>
      <c r="NCP10" s="106"/>
      <c r="NCT10" s="106"/>
      <c r="NCX10" s="106"/>
      <c r="NDB10" s="106"/>
      <c r="NDF10" s="106"/>
      <c r="NDJ10" s="106"/>
      <c r="NDN10" s="106"/>
      <c r="NDR10" s="106"/>
      <c r="NDV10" s="106"/>
      <c r="NDZ10" s="106"/>
      <c r="NED10" s="106"/>
      <c r="NEH10" s="106"/>
      <c r="NEL10" s="106"/>
      <c r="NEP10" s="106"/>
      <c r="NET10" s="106"/>
      <c r="NEX10" s="106"/>
      <c r="NFB10" s="106"/>
      <c r="NFF10" s="106"/>
      <c r="NFJ10" s="106"/>
      <c r="NFN10" s="106"/>
      <c r="NFR10" s="106"/>
      <c r="NFV10" s="106"/>
      <c r="NFZ10" s="106"/>
      <c r="NGD10" s="106"/>
      <c r="NGH10" s="106"/>
      <c r="NGL10" s="106"/>
      <c r="NGP10" s="106"/>
      <c r="NGT10" s="106"/>
      <c r="NGX10" s="106"/>
      <c r="NHB10" s="106"/>
      <c r="NHF10" s="106"/>
      <c r="NHJ10" s="106"/>
      <c r="NHN10" s="106"/>
      <c r="NHR10" s="106"/>
      <c r="NHV10" s="106"/>
      <c r="NHZ10" s="106"/>
      <c r="NID10" s="106"/>
      <c r="NIH10" s="106"/>
      <c r="NIL10" s="106"/>
      <c r="NIP10" s="106"/>
      <c r="NIT10" s="106"/>
      <c r="NIX10" s="106"/>
      <c r="NJB10" s="106"/>
      <c r="NJF10" s="106"/>
      <c r="NJJ10" s="106"/>
      <c r="NJN10" s="106"/>
      <c r="NJR10" s="106"/>
      <c r="NJV10" s="106"/>
      <c r="NJZ10" s="106"/>
      <c r="NKD10" s="106"/>
      <c r="NKH10" s="106"/>
      <c r="NKL10" s="106"/>
      <c r="NKP10" s="106"/>
      <c r="NKT10" s="106"/>
      <c r="NKX10" s="106"/>
      <c r="NLB10" s="106"/>
      <c r="NLF10" s="106"/>
      <c r="NLJ10" s="106"/>
      <c r="NLN10" s="106"/>
      <c r="NLR10" s="106"/>
      <c r="NLV10" s="106"/>
      <c r="NLZ10" s="106"/>
      <c r="NMD10" s="106"/>
      <c r="NMH10" s="106"/>
      <c r="NML10" s="106"/>
      <c r="NMP10" s="106"/>
      <c r="NMT10" s="106"/>
      <c r="NMX10" s="106"/>
      <c r="NNB10" s="106"/>
      <c r="NNF10" s="106"/>
      <c r="NNJ10" s="106"/>
      <c r="NNN10" s="106"/>
      <c r="NNR10" s="106"/>
      <c r="NNV10" s="106"/>
      <c r="NNZ10" s="106"/>
      <c r="NOD10" s="106"/>
      <c r="NOH10" s="106"/>
      <c r="NOL10" s="106"/>
      <c r="NOP10" s="106"/>
      <c r="NOT10" s="106"/>
      <c r="NOX10" s="106"/>
      <c r="NPB10" s="106"/>
      <c r="NPF10" s="106"/>
      <c r="NPJ10" s="106"/>
      <c r="NPN10" s="106"/>
      <c r="NPR10" s="106"/>
      <c r="NPV10" s="106"/>
      <c r="NPZ10" s="106"/>
      <c r="NQD10" s="106"/>
      <c r="NQH10" s="106"/>
      <c r="NQL10" s="106"/>
      <c r="NQP10" s="106"/>
      <c r="NQT10" s="106"/>
      <c r="NQX10" s="106"/>
      <c r="NRB10" s="106"/>
      <c r="NRF10" s="106"/>
      <c r="NRJ10" s="106"/>
      <c r="NRN10" s="106"/>
      <c r="NRR10" s="106"/>
      <c r="NRV10" s="106"/>
      <c r="NRZ10" s="106"/>
      <c r="NSD10" s="106"/>
      <c r="NSH10" s="106"/>
      <c r="NSL10" s="106"/>
      <c r="NSP10" s="106"/>
      <c r="NST10" s="106"/>
      <c r="NSX10" s="106"/>
      <c r="NTB10" s="106"/>
      <c r="NTF10" s="106"/>
      <c r="NTJ10" s="106"/>
      <c r="NTN10" s="106"/>
      <c r="NTR10" s="106"/>
      <c r="NTV10" s="106"/>
      <c r="NTZ10" s="106"/>
      <c r="NUD10" s="106"/>
      <c r="NUH10" s="106"/>
      <c r="NUL10" s="106"/>
      <c r="NUP10" s="106"/>
      <c r="NUT10" s="106"/>
      <c r="NUX10" s="106"/>
      <c r="NVB10" s="106"/>
      <c r="NVF10" s="106"/>
      <c r="NVJ10" s="106"/>
      <c r="NVN10" s="106"/>
      <c r="NVR10" s="106"/>
      <c r="NVV10" s="106"/>
      <c r="NVZ10" s="106"/>
      <c r="NWD10" s="106"/>
      <c r="NWH10" s="106"/>
      <c r="NWL10" s="106"/>
      <c r="NWP10" s="106"/>
      <c r="NWT10" s="106"/>
      <c r="NWX10" s="106"/>
      <c r="NXB10" s="106"/>
      <c r="NXF10" s="106"/>
      <c r="NXJ10" s="106"/>
      <c r="NXN10" s="106"/>
      <c r="NXR10" s="106"/>
      <c r="NXV10" s="106"/>
      <c r="NXZ10" s="106"/>
      <c r="NYD10" s="106"/>
      <c r="NYH10" s="106"/>
      <c r="NYL10" s="106"/>
      <c r="NYP10" s="106"/>
      <c r="NYT10" s="106"/>
      <c r="NYX10" s="106"/>
      <c r="NZB10" s="106"/>
      <c r="NZF10" s="106"/>
      <c r="NZJ10" s="106"/>
      <c r="NZN10" s="106"/>
      <c r="NZR10" s="106"/>
      <c r="NZV10" s="106"/>
      <c r="NZZ10" s="106"/>
      <c r="OAD10" s="106"/>
      <c r="OAH10" s="106"/>
      <c r="OAL10" s="106"/>
      <c r="OAP10" s="106"/>
      <c r="OAT10" s="106"/>
      <c r="OAX10" s="106"/>
      <c r="OBB10" s="106"/>
      <c r="OBF10" s="106"/>
      <c r="OBJ10" s="106"/>
      <c r="OBN10" s="106"/>
      <c r="OBR10" s="106"/>
      <c r="OBV10" s="106"/>
      <c r="OBZ10" s="106"/>
      <c r="OCD10" s="106"/>
      <c r="OCH10" s="106"/>
      <c r="OCL10" s="106"/>
      <c r="OCP10" s="106"/>
      <c r="OCT10" s="106"/>
      <c r="OCX10" s="106"/>
      <c r="ODB10" s="106"/>
      <c r="ODF10" s="106"/>
      <c r="ODJ10" s="106"/>
      <c r="ODN10" s="106"/>
      <c r="ODR10" s="106"/>
      <c r="ODV10" s="106"/>
      <c r="ODZ10" s="106"/>
      <c r="OED10" s="106"/>
      <c r="OEH10" s="106"/>
      <c r="OEL10" s="106"/>
      <c r="OEP10" s="106"/>
      <c r="OET10" s="106"/>
      <c r="OEX10" s="106"/>
      <c r="OFB10" s="106"/>
      <c r="OFF10" s="106"/>
      <c r="OFJ10" s="106"/>
      <c r="OFN10" s="106"/>
      <c r="OFR10" s="106"/>
      <c r="OFV10" s="106"/>
      <c r="OFZ10" s="106"/>
      <c r="OGD10" s="106"/>
      <c r="OGH10" s="106"/>
      <c r="OGL10" s="106"/>
      <c r="OGP10" s="106"/>
      <c r="OGT10" s="106"/>
      <c r="OGX10" s="106"/>
      <c r="OHB10" s="106"/>
      <c r="OHF10" s="106"/>
      <c r="OHJ10" s="106"/>
      <c r="OHN10" s="106"/>
      <c r="OHR10" s="106"/>
      <c r="OHV10" s="106"/>
      <c r="OHZ10" s="106"/>
      <c r="OID10" s="106"/>
      <c r="OIH10" s="106"/>
      <c r="OIL10" s="106"/>
      <c r="OIP10" s="106"/>
      <c r="OIT10" s="106"/>
      <c r="OIX10" s="106"/>
      <c r="OJB10" s="106"/>
      <c r="OJF10" s="106"/>
      <c r="OJJ10" s="106"/>
      <c r="OJN10" s="106"/>
      <c r="OJR10" s="106"/>
      <c r="OJV10" s="106"/>
      <c r="OJZ10" s="106"/>
      <c r="OKD10" s="106"/>
      <c r="OKH10" s="106"/>
      <c r="OKL10" s="106"/>
      <c r="OKP10" s="106"/>
      <c r="OKT10" s="106"/>
      <c r="OKX10" s="106"/>
      <c r="OLB10" s="106"/>
      <c r="OLF10" s="106"/>
      <c r="OLJ10" s="106"/>
      <c r="OLN10" s="106"/>
      <c r="OLR10" s="106"/>
      <c r="OLV10" s="106"/>
      <c r="OLZ10" s="106"/>
      <c r="OMD10" s="106"/>
      <c r="OMH10" s="106"/>
      <c r="OML10" s="106"/>
      <c r="OMP10" s="106"/>
      <c r="OMT10" s="106"/>
      <c r="OMX10" s="106"/>
      <c r="ONB10" s="106"/>
      <c r="ONF10" s="106"/>
      <c r="ONJ10" s="106"/>
      <c r="ONN10" s="106"/>
      <c r="ONR10" s="106"/>
      <c r="ONV10" s="106"/>
      <c r="ONZ10" s="106"/>
      <c r="OOD10" s="106"/>
      <c r="OOH10" s="106"/>
      <c r="OOL10" s="106"/>
      <c r="OOP10" s="106"/>
      <c r="OOT10" s="106"/>
      <c r="OOX10" s="106"/>
      <c r="OPB10" s="106"/>
      <c r="OPF10" s="106"/>
      <c r="OPJ10" s="106"/>
      <c r="OPN10" s="106"/>
      <c r="OPR10" s="106"/>
      <c r="OPV10" s="106"/>
      <c r="OPZ10" s="106"/>
      <c r="OQD10" s="106"/>
      <c r="OQH10" s="106"/>
      <c r="OQL10" s="106"/>
      <c r="OQP10" s="106"/>
      <c r="OQT10" s="106"/>
      <c r="OQX10" s="106"/>
      <c r="ORB10" s="106"/>
      <c r="ORF10" s="106"/>
      <c r="ORJ10" s="106"/>
      <c r="ORN10" s="106"/>
      <c r="ORR10" s="106"/>
      <c r="ORV10" s="106"/>
      <c r="ORZ10" s="106"/>
      <c r="OSD10" s="106"/>
      <c r="OSH10" s="106"/>
      <c r="OSL10" s="106"/>
      <c r="OSP10" s="106"/>
      <c r="OST10" s="106"/>
      <c r="OSX10" s="106"/>
      <c r="OTB10" s="106"/>
      <c r="OTF10" s="106"/>
      <c r="OTJ10" s="106"/>
      <c r="OTN10" s="106"/>
      <c r="OTR10" s="106"/>
      <c r="OTV10" s="106"/>
      <c r="OTZ10" s="106"/>
      <c r="OUD10" s="106"/>
      <c r="OUH10" s="106"/>
      <c r="OUL10" s="106"/>
      <c r="OUP10" s="106"/>
      <c r="OUT10" s="106"/>
      <c r="OUX10" s="106"/>
      <c r="OVB10" s="106"/>
      <c r="OVF10" s="106"/>
      <c r="OVJ10" s="106"/>
      <c r="OVN10" s="106"/>
      <c r="OVR10" s="106"/>
      <c r="OVV10" s="106"/>
      <c r="OVZ10" s="106"/>
      <c r="OWD10" s="106"/>
      <c r="OWH10" s="106"/>
      <c r="OWL10" s="106"/>
      <c r="OWP10" s="106"/>
      <c r="OWT10" s="106"/>
      <c r="OWX10" s="106"/>
      <c r="OXB10" s="106"/>
      <c r="OXF10" s="106"/>
      <c r="OXJ10" s="106"/>
      <c r="OXN10" s="106"/>
      <c r="OXR10" s="106"/>
      <c r="OXV10" s="106"/>
      <c r="OXZ10" s="106"/>
      <c r="OYD10" s="106"/>
      <c r="OYH10" s="106"/>
      <c r="OYL10" s="106"/>
      <c r="OYP10" s="106"/>
      <c r="OYT10" s="106"/>
      <c r="OYX10" s="106"/>
      <c r="OZB10" s="106"/>
      <c r="OZF10" s="106"/>
      <c r="OZJ10" s="106"/>
      <c r="OZN10" s="106"/>
      <c r="OZR10" s="106"/>
      <c r="OZV10" s="106"/>
      <c r="OZZ10" s="106"/>
      <c r="PAD10" s="106"/>
      <c r="PAH10" s="106"/>
      <c r="PAL10" s="106"/>
      <c r="PAP10" s="106"/>
      <c r="PAT10" s="106"/>
      <c r="PAX10" s="106"/>
      <c r="PBB10" s="106"/>
      <c r="PBF10" s="106"/>
      <c r="PBJ10" s="106"/>
      <c r="PBN10" s="106"/>
      <c r="PBR10" s="106"/>
      <c r="PBV10" s="106"/>
      <c r="PBZ10" s="106"/>
      <c r="PCD10" s="106"/>
      <c r="PCH10" s="106"/>
      <c r="PCL10" s="106"/>
      <c r="PCP10" s="106"/>
      <c r="PCT10" s="106"/>
      <c r="PCX10" s="106"/>
      <c r="PDB10" s="106"/>
      <c r="PDF10" s="106"/>
      <c r="PDJ10" s="106"/>
      <c r="PDN10" s="106"/>
      <c r="PDR10" s="106"/>
      <c r="PDV10" s="106"/>
      <c r="PDZ10" s="106"/>
      <c r="PED10" s="106"/>
      <c r="PEH10" s="106"/>
      <c r="PEL10" s="106"/>
      <c r="PEP10" s="106"/>
      <c r="PET10" s="106"/>
      <c r="PEX10" s="106"/>
      <c r="PFB10" s="106"/>
      <c r="PFF10" s="106"/>
      <c r="PFJ10" s="106"/>
      <c r="PFN10" s="106"/>
      <c r="PFR10" s="106"/>
      <c r="PFV10" s="106"/>
      <c r="PFZ10" s="106"/>
      <c r="PGD10" s="106"/>
      <c r="PGH10" s="106"/>
      <c r="PGL10" s="106"/>
      <c r="PGP10" s="106"/>
      <c r="PGT10" s="106"/>
      <c r="PGX10" s="106"/>
      <c r="PHB10" s="106"/>
      <c r="PHF10" s="106"/>
      <c r="PHJ10" s="106"/>
      <c r="PHN10" s="106"/>
      <c r="PHR10" s="106"/>
      <c r="PHV10" s="106"/>
      <c r="PHZ10" s="106"/>
      <c r="PID10" s="106"/>
      <c r="PIH10" s="106"/>
      <c r="PIL10" s="106"/>
      <c r="PIP10" s="106"/>
      <c r="PIT10" s="106"/>
      <c r="PIX10" s="106"/>
      <c r="PJB10" s="106"/>
      <c r="PJF10" s="106"/>
      <c r="PJJ10" s="106"/>
      <c r="PJN10" s="106"/>
      <c r="PJR10" s="106"/>
      <c r="PJV10" s="106"/>
      <c r="PJZ10" s="106"/>
      <c r="PKD10" s="106"/>
      <c r="PKH10" s="106"/>
      <c r="PKL10" s="106"/>
      <c r="PKP10" s="106"/>
      <c r="PKT10" s="106"/>
      <c r="PKX10" s="106"/>
      <c r="PLB10" s="106"/>
      <c r="PLF10" s="106"/>
      <c r="PLJ10" s="106"/>
      <c r="PLN10" s="106"/>
      <c r="PLR10" s="106"/>
      <c r="PLV10" s="106"/>
      <c r="PLZ10" s="106"/>
      <c r="PMD10" s="106"/>
      <c r="PMH10" s="106"/>
      <c r="PML10" s="106"/>
      <c r="PMP10" s="106"/>
      <c r="PMT10" s="106"/>
      <c r="PMX10" s="106"/>
      <c r="PNB10" s="106"/>
      <c r="PNF10" s="106"/>
      <c r="PNJ10" s="106"/>
      <c r="PNN10" s="106"/>
      <c r="PNR10" s="106"/>
      <c r="PNV10" s="106"/>
      <c r="PNZ10" s="106"/>
      <c r="POD10" s="106"/>
      <c r="POH10" s="106"/>
      <c r="POL10" s="106"/>
      <c r="POP10" s="106"/>
      <c r="POT10" s="106"/>
      <c r="POX10" s="106"/>
      <c r="PPB10" s="106"/>
      <c r="PPF10" s="106"/>
      <c r="PPJ10" s="106"/>
      <c r="PPN10" s="106"/>
      <c r="PPR10" s="106"/>
      <c r="PPV10" s="106"/>
      <c r="PPZ10" s="106"/>
      <c r="PQD10" s="106"/>
      <c r="PQH10" s="106"/>
      <c r="PQL10" s="106"/>
      <c r="PQP10" s="106"/>
      <c r="PQT10" s="106"/>
      <c r="PQX10" s="106"/>
      <c r="PRB10" s="106"/>
      <c r="PRF10" s="106"/>
      <c r="PRJ10" s="106"/>
      <c r="PRN10" s="106"/>
      <c r="PRR10" s="106"/>
      <c r="PRV10" s="106"/>
      <c r="PRZ10" s="106"/>
      <c r="PSD10" s="106"/>
      <c r="PSH10" s="106"/>
      <c r="PSL10" s="106"/>
      <c r="PSP10" s="106"/>
      <c r="PST10" s="106"/>
      <c r="PSX10" s="106"/>
      <c r="PTB10" s="106"/>
      <c r="PTF10" s="106"/>
      <c r="PTJ10" s="106"/>
      <c r="PTN10" s="106"/>
      <c r="PTR10" s="106"/>
      <c r="PTV10" s="106"/>
      <c r="PTZ10" s="106"/>
      <c r="PUD10" s="106"/>
      <c r="PUH10" s="106"/>
      <c r="PUL10" s="106"/>
      <c r="PUP10" s="106"/>
      <c r="PUT10" s="106"/>
      <c r="PUX10" s="106"/>
      <c r="PVB10" s="106"/>
      <c r="PVF10" s="106"/>
      <c r="PVJ10" s="106"/>
      <c r="PVN10" s="106"/>
      <c r="PVR10" s="106"/>
      <c r="PVV10" s="106"/>
      <c r="PVZ10" s="106"/>
      <c r="PWD10" s="106"/>
      <c r="PWH10" s="106"/>
      <c r="PWL10" s="106"/>
      <c r="PWP10" s="106"/>
      <c r="PWT10" s="106"/>
      <c r="PWX10" s="106"/>
      <c r="PXB10" s="106"/>
      <c r="PXF10" s="106"/>
      <c r="PXJ10" s="106"/>
      <c r="PXN10" s="106"/>
      <c r="PXR10" s="106"/>
      <c r="PXV10" s="106"/>
      <c r="PXZ10" s="106"/>
      <c r="PYD10" s="106"/>
      <c r="PYH10" s="106"/>
      <c r="PYL10" s="106"/>
      <c r="PYP10" s="106"/>
      <c r="PYT10" s="106"/>
      <c r="PYX10" s="106"/>
      <c r="PZB10" s="106"/>
      <c r="PZF10" s="106"/>
      <c r="PZJ10" s="106"/>
      <c r="PZN10" s="106"/>
      <c r="PZR10" s="106"/>
      <c r="PZV10" s="106"/>
      <c r="PZZ10" s="106"/>
      <c r="QAD10" s="106"/>
      <c r="QAH10" s="106"/>
      <c r="QAL10" s="106"/>
      <c r="QAP10" s="106"/>
      <c r="QAT10" s="106"/>
      <c r="QAX10" s="106"/>
      <c r="QBB10" s="106"/>
      <c r="QBF10" s="106"/>
      <c r="QBJ10" s="106"/>
      <c r="QBN10" s="106"/>
      <c r="QBR10" s="106"/>
      <c r="QBV10" s="106"/>
      <c r="QBZ10" s="106"/>
      <c r="QCD10" s="106"/>
      <c r="QCH10" s="106"/>
      <c r="QCL10" s="106"/>
      <c r="QCP10" s="106"/>
      <c r="QCT10" s="106"/>
      <c r="QCX10" s="106"/>
      <c r="QDB10" s="106"/>
      <c r="QDF10" s="106"/>
      <c r="QDJ10" s="106"/>
      <c r="QDN10" s="106"/>
      <c r="QDR10" s="106"/>
      <c r="QDV10" s="106"/>
      <c r="QDZ10" s="106"/>
      <c r="QED10" s="106"/>
      <c r="QEH10" s="106"/>
      <c r="QEL10" s="106"/>
      <c r="QEP10" s="106"/>
      <c r="QET10" s="106"/>
      <c r="QEX10" s="106"/>
      <c r="QFB10" s="106"/>
      <c r="QFF10" s="106"/>
      <c r="QFJ10" s="106"/>
      <c r="QFN10" s="106"/>
      <c r="QFR10" s="106"/>
      <c r="QFV10" s="106"/>
      <c r="QFZ10" s="106"/>
      <c r="QGD10" s="106"/>
      <c r="QGH10" s="106"/>
      <c r="QGL10" s="106"/>
      <c r="QGP10" s="106"/>
      <c r="QGT10" s="106"/>
      <c r="QGX10" s="106"/>
      <c r="QHB10" s="106"/>
      <c r="QHF10" s="106"/>
      <c r="QHJ10" s="106"/>
      <c r="QHN10" s="106"/>
      <c r="QHR10" s="106"/>
      <c r="QHV10" s="106"/>
      <c r="QHZ10" s="106"/>
      <c r="QID10" s="106"/>
      <c r="QIH10" s="106"/>
      <c r="QIL10" s="106"/>
      <c r="QIP10" s="106"/>
      <c r="QIT10" s="106"/>
      <c r="QIX10" s="106"/>
      <c r="QJB10" s="106"/>
      <c r="QJF10" s="106"/>
      <c r="QJJ10" s="106"/>
      <c r="QJN10" s="106"/>
      <c r="QJR10" s="106"/>
      <c r="QJV10" s="106"/>
      <c r="QJZ10" s="106"/>
      <c r="QKD10" s="106"/>
      <c r="QKH10" s="106"/>
      <c r="QKL10" s="106"/>
      <c r="QKP10" s="106"/>
      <c r="QKT10" s="106"/>
      <c r="QKX10" s="106"/>
      <c r="QLB10" s="106"/>
      <c r="QLF10" s="106"/>
      <c r="QLJ10" s="106"/>
      <c r="QLN10" s="106"/>
      <c r="QLR10" s="106"/>
      <c r="QLV10" s="106"/>
      <c r="QLZ10" s="106"/>
      <c r="QMD10" s="106"/>
      <c r="QMH10" s="106"/>
      <c r="QML10" s="106"/>
      <c r="QMP10" s="106"/>
      <c r="QMT10" s="106"/>
      <c r="QMX10" s="106"/>
      <c r="QNB10" s="106"/>
      <c r="QNF10" s="106"/>
      <c r="QNJ10" s="106"/>
      <c r="QNN10" s="106"/>
      <c r="QNR10" s="106"/>
      <c r="QNV10" s="106"/>
      <c r="QNZ10" s="106"/>
      <c r="QOD10" s="106"/>
      <c r="QOH10" s="106"/>
      <c r="QOL10" s="106"/>
      <c r="QOP10" s="106"/>
      <c r="QOT10" s="106"/>
      <c r="QOX10" s="106"/>
      <c r="QPB10" s="106"/>
      <c r="QPF10" s="106"/>
      <c r="QPJ10" s="106"/>
      <c r="QPN10" s="106"/>
      <c r="QPR10" s="106"/>
      <c r="QPV10" s="106"/>
      <c r="QPZ10" s="106"/>
      <c r="QQD10" s="106"/>
      <c r="QQH10" s="106"/>
      <c r="QQL10" s="106"/>
      <c r="QQP10" s="106"/>
      <c r="QQT10" s="106"/>
      <c r="QQX10" s="106"/>
      <c r="QRB10" s="106"/>
      <c r="QRF10" s="106"/>
      <c r="QRJ10" s="106"/>
      <c r="QRN10" s="106"/>
      <c r="QRR10" s="106"/>
      <c r="QRV10" s="106"/>
      <c r="QRZ10" s="106"/>
      <c r="QSD10" s="106"/>
      <c r="QSH10" s="106"/>
      <c r="QSL10" s="106"/>
      <c r="QSP10" s="106"/>
      <c r="QST10" s="106"/>
      <c r="QSX10" s="106"/>
      <c r="QTB10" s="106"/>
      <c r="QTF10" s="106"/>
      <c r="QTJ10" s="106"/>
      <c r="QTN10" s="106"/>
      <c r="QTR10" s="106"/>
      <c r="QTV10" s="106"/>
      <c r="QTZ10" s="106"/>
      <c r="QUD10" s="106"/>
      <c r="QUH10" s="106"/>
      <c r="QUL10" s="106"/>
      <c r="QUP10" s="106"/>
      <c r="QUT10" s="106"/>
      <c r="QUX10" s="106"/>
      <c r="QVB10" s="106"/>
      <c r="QVF10" s="106"/>
      <c r="QVJ10" s="106"/>
      <c r="QVN10" s="106"/>
      <c r="QVR10" s="106"/>
      <c r="QVV10" s="106"/>
      <c r="QVZ10" s="106"/>
      <c r="QWD10" s="106"/>
      <c r="QWH10" s="106"/>
      <c r="QWL10" s="106"/>
      <c r="QWP10" s="106"/>
      <c r="QWT10" s="106"/>
      <c r="QWX10" s="106"/>
      <c r="QXB10" s="106"/>
      <c r="QXF10" s="106"/>
      <c r="QXJ10" s="106"/>
      <c r="QXN10" s="106"/>
      <c r="QXR10" s="106"/>
      <c r="QXV10" s="106"/>
      <c r="QXZ10" s="106"/>
      <c r="QYD10" s="106"/>
      <c r="QYH10" s="106"/>
      <c r="QYL10" s="106"/>
      <c r="QYP10" s="106"/>
      <c r="QYT10" s="106"/>
      <c r="QYX10" s="106"/>
      <c r="QZB10" s="106"/>
      <c r="QZF10" s="106"/>
      <c r="QZJ10" s="106"/>
      <c r="QZN10" s="106"/>
      <c r="QZR10" s="106"/>
      <c r="QZV10" s="106"/>
      <c r="QZZ10" s="106"/>
      <c r="RAD10" s="106"/>
      <c r="RAH10" s="106"/>
      <c r="RAL10" s="106"/>
      <c r="RAP10" s="106"/>
      <c r="RAT10" s="106"/>
      <c r="RAX10" s="106"/>
      <c r="RBB10" s="106"/>
      <c r="RBF10" s="106"/>
      <c r="RBJ10" s="106"/>
      <c r="RBN10" s="106"/>
      <c r="RBR10" s="106"/>
      <c r="RBV10" s="106"/>
      <c r="RBZ10" s="106"/>
      <c r="RCD10" s="106"/>
      <c r="RCH10" s="106"/>
      <c r="RCL10" s="106"/>
      <c r="RCP10" s="106"/>
      <c r="RCT10" s="106"/>
      <c r="RCX10" s="106"/>
      <c r="RDB10" s="106"/>
      <c r="RDF10" s="106"/>
      <c r="RDJ10" s="106"/>
      <c r="RDN10" s="106"/>
      <c r="RDR10" s="106"/>
      <c r="RDV10" s="106"/>
      <c r="RDZ10" s="106"/>
      <c r="RED10" s="106"/>
      <c r="REH10" s="106"/>
      <c r="REL10" s="106"/>
      <c r="REP10" s="106"/>
      <c r="RET10" s="106"/>
      <c r="REX10" s="106"/>
      <c r="RFB10" s="106"/>
      <c r="RFF10" s="106"/>
      <c r="RFJ10" s="106"/>
      <c r="RFN10" s="106"/>
      <c r="RFR10" s="106"/>
      <c r="RFV10" s="106"/>
      <c r="RFZ10" s="106"/>
      <c r="RGD10" s="106"/>
      <c r="RGH10" s="106"/>
      <c r="RGL10" s="106"/>
      <c r="RGP10" s="106"/>
      <c r="RGT10" s="106"/>
      <c r="RGX10" s="106"/>
      <c r="RHB10" s="106"/>
      <c r="RHF10" s="106"/>
      <c r="RHJ10" s="106"/>
      <c r="RHN10" s="106"/>
      <c r="RHR10" s="106"/>
      <c r="RHV10" s="106"/>
      <c r="RHZ10" s="106"/>
      <c r="RID10" s="106"/>
      <c r="RIH10" s="106"/>
      <c r="RIL10" s="106"/>
      <c r="RIP10" s="106"/>
      <c r="RIT10" s="106"/>
      <c r="RIX10" s="106"/>
      <c r="RJB10" s="106"/>
      <c r="RJF10" s="106"/>
      <c r="RJJ10" s="106"/>
      <c r="RJN10" s="106"/>
      <c r="RJR10" s="106"/>
      <c r="RJV10" s="106"/>
      <c r="RJZ10" s="106"/>
      <c r="RKD10" s="106"/>
      <c r="RKH10" s="106"/>
      <c r="RKL10" s="106"/>
      <c r="RKP10" s="106"/>
      <c r="RKT10" s="106"/>
      <c r="RKX10" s="106"/>
      <c r="RLB10" s="106"/>
      <c r="RLF10" s="106"/>
      <c r="RLJ10" s="106"/>
      <c r="RLN10" s="106"/>
      <c r="RLR10" s="106"/>
      <c r="RLV10" s="106"/>
      <c r="RLZ10" s="106"/>
      <c r="RMD10" s="106"/>
      <c r="RMH10" s="106"/>
      <c r="RML10" s="106"/>
      <c r="RMP10" s="106"/>
      <c r="RMT10" s="106"/>
      <c r="RMX10" s="106"/>
      <c r="RNB10" s="106"/>
      <c r="RNF10" s="106"/>
      <c r="RNJ10" s="106"/>
      <c r="RNN10" s="106"/>
      <c r="RNR10" s="106"/>
      <c r="RNV10" s="106"/>
      <c r="RNZ10" s="106"/>
      <c r="ROD10" s="106"/>
      <c r="ROH10" s="106"/>
      <c r="ROL10" s="106"/>
      <c r="ROP10" s="106"/>
      <c r="ROT10" s="106"/>
      <c r="ROX10" s="106"/>
      <c r="RPB10" s="106"/>
      <c r="RPF10" s="106"/>
      <c r="RPJ10" s="106"/>
      <c r="RPN10" s="106"/>
      <c r="RPR10" s="106"/>
      <c r="RPV10" s="106"/>
      <c r="RPZ10" s="106"/>
      <c r="RQD10" s="106"/>
      <c r="RQH10" s="106"/>
      <c r="RQL10" s="106"/>
      <c r="RQP10" s="106"/>
      <c r="RQT10" s="106"/>
      <c r="RQX10" s="106"/>
      <c r="RRB10" s="106"/>
      <c r="RRF10" s="106"/>
      <c r="RRJ10" s="106"/>
      <c r="RRN10" s="106"/>
      <c r="RRR10" s="106"/>
      <c r="RRV10" s="106"/>
      <c r="RRZ10" s="106"/>
      <c r="RSD10" s="106"/>
      <c r="RSH10" s="106"/>
      <c r="RSL10" s="106"/>
      <c r="RSP10" s="106"/>
      <c r="RST10" s="106"/>
      <c r="RSX10" s="106"/>
      <c r="RTB10" s="106"/>
      <c r="RTF10" s="106"/>
      <c r="RTJ10" s="106"/>
      <c r="RTN10" s="106"/>
      <c r="RTR10" s="106"/>
      <c r="RTV10" s="106"/>
      <c r="RTZ10" s="106"/>
      <c r="RUD10" s="106"/>
      <c r="RUH10" s="106"/>
      <c r="RUL10" s="106"/>
      <c r="RUP10" s="106"/>
      <c r="RUT10" s="106"/>
      <c r="RUX10" s="106"/>
      <c r="RVB10" s="106"/>
      <c r="RVF10" s="106"/>
      <c r="RVJ10" s="106"/>
      <c r="RVN10" s="106"/>
      <c r="RVR10" s="106"/>
      <c r="RVV10" s="106"/>
      <c r="RVZ10" s="106"/>
      <c r="RWD10" s="106"/>
      <c r="RWH10" s="106"/>
      <c r="RWL10" s="106"/>
      <c r="RWP10" s="106"/>
      <c r="RWT10" s="106"/>
      <c r="RWX10" s="106"/>
      <c r="RXB10" s="106"/>
      <c r="RXF10" s="106"/>
      <c r="RXJ10" s="106"/>
      <c r="RXN10" s="106"/>
      <c r="RXR10" s="106"/>
      <c r="RXV10" s="106"/>
      <c r="RXZ10" s="106"/>
      <c r="RYD10" s="106"/>
      <c r="RYH10" s="106"/>
      <c r="RYL10" s="106"/>
      <c r="RYP10" s="106"/>
      <c r="RYT10" s="106"/>
      <c r="RYX10" s="106"/>
      <c r="RZB10" s="106"/>
      <c r="RZF10" s="106"/>
      <c r="RZJ10" s="106"/>
      <c r="RZN10" s="106"/>
      <c r="RZR10" s="106"/>
      <c r="RZV10" s="106"/>
      <c r="RZZ10" s="106"/>
      <c r="SAD10" s="106"/>
      <c r="SAH10" s="106"/>
      <c r="SAL10" s="106"/>
      <c r="SAP10" s="106"/>
      <c r="SAT10" s="106"/>
      <c r="SAX10" s="106"/>
      <c r="SBB10" s="106"/>
      <c r="SBF10" s="106"/>
      <c r="SBJ10" s="106"/>
      <c r="SBN10" s="106"/>
      <c r="SBR10" s="106"/>
      <c r="SBV10" s="106"/>
      <c r="SBZ10" s="106"/>
      <c r="SCD10" s="106"/>
      <c r="SCH10" s="106"/>
      <c r="SCL10" s="106"/>
      <c r="SCP10" s="106"/>
      <c r="SCT10" s="106"/>
      <c r="SCX10" s="106"/>
      <c r="SDB10" s="106"/>
      <c r="SDF10" s="106"/>
      <c r="SDJ10" s="106"/>
      <c r="SDN10" s="106"/>
      <c r="SDR10" s="106"/>
      <c r="SDV10" s="106"/>
      <c r="SDZ10" s="106"/>
      <c r="SED10" s="106"/>
      <c r="SEH10" s="106"/>
      <c r="SEL10" s="106"/>
      <c r="SEP10" s="106"/>
      <c r="SET10" s="106"/>
      <c r="SEX10" s="106"/>
      <c r="SFB10" s="106"/>
      <c r="SFF10" s="106"/>
      <c r="SFJ10" s="106"/>
      <c r="SFN10" s="106"/>
      <c r="SFR10" s="106"/>
      <c r="SFV10" s="106"/>
      <c r="SFZ10" s="106"/>
      <c r="SGD10" s="106"/>
      <c r="SGH10" s="106"/>
      <c r="SGL10" s="106"/>
      <c r="SGP10" s="106"/>
      <c r="SGT10" s="106"/>
      <c r="SGX10" s="106"/>
      <c r="SHB10" s="106"/>
      <c r="SHF10" s="106"/>
      <c r="SHJ10" s="106"/>
      <c r="SHN10" s="106"/>
      <c r="SHR10" s="106"/>
      <c r="SHV10" s="106"/>
      <c r="SHZ10" s="106"/>
      <c r="SID10" s="106"/>
      <c r="SIH10" s="106"/>
      <c r="SIL10" s="106"/>
      <c r="SIP10" s="106"/>
      <c r="SIT10" s="106"/>
      <c r="SIX10" s="106"/>
      <c r="SJB10" s="106"/>
      <c r="SJF10" s="106"/>
      <c r="SJJ10" s="106"/>
      <c r="SJN10" s="106"/>
      <c r="SJR10" s="106"/>
      <c r="SJV10" s="106"/>
      <c r="SJZ10" s="106"/>
      <c r="SKD10" s="106"/>
      <c r="SKH10" s="106"/>
      <c r="SKL10" s="106"/>
      <c r="SKP10" s="106"/>
      <c r="SKT10" s="106"/>
      <c r="SKX10" s="106"/>
      <c r="SLB10" s="106"/>
      <c r="SLF10" s="106"/>
      <c r="SLJ10" s="106"/>
      <c r="SLN10" s="106"/>
      <c r="SLR10" s="106"/>
      <c r="SLV10" s="106"/>
      <c r="SLZ10" s="106"/>
      <c r="SMD10" s="106"/>
      <c r="SMH10" s="106"/>
      <c r="SML10" s="106"/>
      <c r="SMP10" s="106"/>
      <c r="SMT10" s="106"/>
      <c r="SMX10" s="106"/>
      <c r="SNB10" s="106"/>
      <c r="SNF10" s="106"/>
      <c r="SNJ10" s="106"/>
      <c r="SNN10" s="106"/>
      <c r="SNR10" s="106"/>
      <c r="SNV10" s="106"/>
      <c r="SNZ10" s="106"/>
      <c r="SOD10" s="106"/>
      <c r="SOH10" s="106"/>
      <c r="SOL10" s="106"/>
      <c r="SOP10" s="106"/>
      <c r="SOT10" s="106"/>
      <c r="SOX10" s="106"/>
      <c r="SPB10" s="106"/>
      <c r="SPF10" s="106"/>
      <c r="SPJ10" s="106"/>
      <c r="SPN10" s="106"/>
      <c r="SPR10" s="106"/>
      <c r="SPV10" s="106"/>
      <c r="SPZ10" s="106"/>
      <c r="SQD10" s="106"/>
      <c r="SQH10" s="106"/>
      <c r="SQL10" s="106"/>
      <c r="SQP10" s="106"/>
      <c r="SQT10" s="106"/>
      <c r="SQX10" s="106"/>
      <c r="SRB10" s="106"/>
      <c r="SRF10" s="106"/>
      <c r="SRJ10" s="106"/>
      <c r="SRN10" s="106"/>
      <c r="SRR10" s="106"/>
      <c r="SRV10" s="106"/>
      <c r="SRZ10" s="106"/>
      <c r="SSD10" s="106"/>
      <c r="SSH10" s="106"/>
      <c r="SSL10" s="106"/>
      <c r="SSP10" s="106"/>
      <c r="SST10" s="106"/>
      <c r="SSX10" s="106"/>
      <c r="STB10" s="106"/>
      <c r="STF10" s="106"/>
      <c r="STJ10" s="106"/>
      <c r="STN10" s="106"/>
      <c r="STR10" s="106"/>
      <c r="STV10" s="106"/>
      <c r="STZ10" s="106"/>
      <c r="SUD10" s="106"/>
      <c r="SUH10" s="106"/>
      <c r="SUL10" s="106"/>
      <c r="SUP10" s="106"/>
      <c r="SUT10" s="106"/>
      <c r="SUX10" s="106"/>
      <c r="SVB10" s="106"/>
      <c r="SVF10" s="106"/>
      <c r="SVJ10" s="106"/>
      <c r="SVN10" s="106"/>
      <c r="SVR10" s="106"/>
      <c r="SVV10" s="106"/>
      <c r="SVZ10" s="106"/>
      <c r="SWD10" s="106"/>
      <c r="SWH10" s="106"/>
      <c r="SWL10" s="106"/>
      <c r="SWP10" s="106"/>
      <c r="SWT10" s="106"/>
      <c r="SWX10" s="106"/>
      <c r="SXB10" s="106"/>
      <c r="SXF10" s="106"/>
      <c r="SXJ10" s="106"/>
      <c r="SXN10" s="106"/>
      <c r="SXR10" s="106"/>
      <c r="SXV10" s="106"/>
      <c r="SXZ10" s="106"/>
      <c r="SYD10" s="106"/>
      <c r="SYH10" s="106"/>
      <c r="SYL10" s="106"/>
      <c r="SYP10" s="106"/>
      <c r="SYT10" s="106"/>
      <c r="SYX10" s="106"/>
      <c r="SZB10" s="106"/>
      <c r="SZF10" s="106"/>
      <c r="SZJ10" s="106"/>
      <c r="SZN10" s="106"/>
      <c r="SZR10" s="106"/>
      <c r="SZV10" s="106"/>
      <c r="SZZ10" s="106"/>
      <c r="TAD10" s="106"/>
      <c r="TAH10" s="106"/>
      <c r="TAL10" s="106"/>
      <c r="TAP10" s="106"/>
      <c r="TAT10" s="106"/>
      <c r="TAX10" s="106"/>
      <c r="TBB10" s="106"/>
      <c r="TBF10" s="106"/>
      <c r="TBJ10" s="106"/>
      <c r="TBN10" s="106"/>
      <c r="TBR10" s="106"/>
      <c r="TBV10" s="106"/>
      <c r="TBZ10" s="106"/>
      <c r="TCD10" s="106"/>
      <c r="TCH10" s="106"/>
      <c r="TCL10" s="106"/>
      <c r="TCP10" s="106"/>
      <c r="TCT10" s="106"/>
      <c r="TCX10" s="106"/>
      <c r="TDB10" s="106"/>
      <c r="TDF10" s="106"/>
      <c r="TDJ10" s="106"/>
      <c r="TDN10" s="106"/>
      <c r="TDR10" s="106"/>
      <c r="TDV10" s="106"/>
      <c r="TDZ10" s="106"/>
      <c r="TED10" s="106"/>
      <c r="TEH10" s="106"/>
      <c r="TEL10" s="106"/>
      <c r="TEP10" s="106"/>
      <c r="TET10" s="106"/>
      <c r="TEX10" s="106"/>
      <c r="TFB10" s="106"/>
      <c r="TFF10" s="106"/>
      <c r="TFJ10" s="106"/>
      <c r="TFN10" s="106"/>
      <c r="TFR10" s="106"/>
      <c r="TFV10" s="106"/>
      <c r="TFZ10" s="106"/>
      <c r="TGD10" s="106"/>
      <c r="TGH10" s="106"/>
      <c r="TGL10" s="106"/>
      <c r="TGP10" s="106"/>
      <c r="TGT10" s="106"/>
      <c r="TGX10" s="106"/>
      <c r="THB10" s="106"/>
      <c r="THF10" s="106"/>
      <c r="THJ10" s="106"/>
      <c r="THN10" s="106"/>
      <c r="THR10" s="106"/>
      <c r="THV10" s="106"/>
      <c r="THZ10" s="106"/>
      <c r="TID10" s="106"/>
      <c r="TIH10" s="106"/>
      <c r="TIL10" s="106"/>
      <c r="TIP10" s="106"/>
      <c r="TIT10" s="106"/>
      <c r="TIX10" s="106"/>
      <c r="TJB10" s="106"/>
      <c r="TJF10" s="106"/>
      <c r="TJJ10" s="106"/>
      <c r="TJN10" s="106"/>
      <c r="TJR10" s="106"/>
      <c r="TJV10" s="106"/>
      <c r="TJZ10" s="106"/>
      <c r="TKD10" s="106"/>
      <c r="TKH10" s="106"/>
      <c r="TKL10" s="106"/>
      <c r="TKP10" s="106"/>
      <c r="TKT10" s="106"/>
      <c r="TKX10" s="106"/>
      <c r="TLB10" s="106"/>
      <c r="TLF10" s="106"/>
      <c r="TLJ10" s="106"/>
      <c r="TLN10" s="106"/>
      <c r="TLR10" s="106"/>
      <c r="TLV10" s="106"/>
      <c r="TLZ10" s="106"/>
      <c r="TMD10" s="106"/>
      <c r="TMH10" s="106"/>
      <c r="TML10" s="106"/>
      <c r="TMP10" s="106"/>
      <c r="TMT10" s="106"/>
      <c r="TMX10" s="106"/>
      <c r="TNB10" s="106"/>
      <c r="TNF10" s="106"/>
      <c r="TNJ10" s="106"/>
      <c r="TNN10" s="106"/>
      <c r="TNR10" s="106"/>
      <c r="TNV10" s="106"/>
      <c r="TNZ10" s="106"/>
      <c r="TOD10" s="106"/>
      <c r="TOH10" s="106"/>
      <c r="TOL10" s="106"/>
      <c r="TOP10" s="106"/>
      <c r="TOT10" s="106"/>
      <c r="TOX10" s="106"/>
      <c r="TPB10" s="106"/>
      <c r="TPF10" s="106"/>
      <c r="TPJ10" s="106"/>
      <c r="TPN10" s="106"/>
      <c r="TPR10" s="106"/>
      <c r="TPV10" s="106"/>
      <c r="TPZ10" s="106"/>
      <c r="TQD10" s="106"/>
      <c r="TQH10" s="106"/>
      <c r="TQL10" s="106"/>
      <c r="TQP10" s="106"/>
      <c r="TQT10" s="106"/>
      <c r="TQX10" s="106"/>
      <c r="TRB10" s="106"/>
      <c r="TRF10" s="106"/>
      <c r="TRJ10" s="106"/>
      <c r="TRN10" s="106"/>
      <c r="TRR10" s="106"/>
      <c r="TRV10" s="106"/>
      <c r="TRZ10" s="106"/>
      <c r="TSD10" s="106"/>
      <c r="TSH10" s="106"/>
      <c r="TSL10" s="106"/>
      <c r="TSP10" s="106"/>
      <c r="TST10" s="106"/>
      <c r="TSX10" s="106"/>
      <c r="TTB10" s="106"/>
      <c r="TTF10" s="106"/>
      <c r="TTJ10" s="106"/>
      <c r="TTN10" s="106"/>
      <c r="TTR10" s="106"/>
      <c r="TTV10" s="106"/>
      <c r="TTZ10" s="106"/>
      <c r="TUD10" s="106"/>
      <c r="TUH10" s="106"/>
      <c r="TUL10" s="106"/>
      <c r="TUP10" s="106"/>
      <c r="TUT10" s="106"/>
      <c r="TUX10" s="106"/>
      <c r="TVB10" s="106"/>
      <c r="TVF10" s="106"/>
      <c r="TVJ10" s="106"/>
      <c r="TVN10" s="106"/>
      <c r="TVR10" s="106"/>
      <c r="TVV10" s="106"/>
      <c r="TVZ10" s="106"/>
      <c r="TWD10" s="106"/>
      <c r="TWH10" s="106"/>
      <c r="TWL10" s="106"/>
      <c r="TWP10" s="106"/>
      <c r="TWT10" s="106"/>
      <c r="TWX10" s="106"/>
      <c r="TXB10" s="106"/>
      <c r="TXF10" s="106"/>
      <c r="TXJ10" s="106"/>
      <c r="TXN10" s="106"/>
      <c r="TXR10" s="106"/>
      <c r="TXV10" s="106"/>
      <c r="TXZ10" s="106"/>
      <c r="TYD10" s="106"/>
      <c r="TYH10" s="106"/>
      <c r="TYL10" s="106"/>
      <c r="TYP10" s="106"/>
      <c r="TYT10" s="106"/>
      <c r="TYX10" s="106"/>
      <c r="TZB10" s="106"/>
      <c r="TZF10" s="106"/>
      <c r="TZJ10" s="106"/>
      <c r="TZN10" s="106"/>
      <c r="TZR10" s="106"/>
      <c r="TZV10" s="106"/>
      <c r="TZZ10" s="106"/>
      <c r="UAD10" s="106"/>
      <c r="UAH10" s="106"/>
      <c r="UAL10" s="106"/>
      <c r="UAP10" s="106"/>
      <c r="UAT10" s="106"/>
      <c r="UAX10" s="106"/>
      <c r="UBB10" s="106"/>
      <c r="UBF10" s="106"/>
      <c r="UBJ10" s="106"/>
      <c r="UBN10" s="106"/>
      <c r="UBR10" s="106"/>
      <c r="UBV10" s="106"/>
      <c r="UBZ10" s="106"/>
      <c r="UCD10" s="106"/>
      <c r="UCH10" s="106"/>
      <c r="UCL10" s="106"/>
      <c r="UCP10" s="106"/>
      <c r="UCT10" s="106"/>
      <c r="UCX10" s="106"/>
      <c r="UDB10" s="106"/>
      <c r="UDF10" s="106"/>
      <c r="UDJ10" s="106"/>
      <c r="UDN10" s="106"/>
      <c r="UDR10" s="106"/>
      <c r="UDV10" s="106"/>
      <c r="UDZ10" s="106"/>
      <c r="UED10" s="106"/>
      <c r="UEH10" s="106"/>
      <c r="UEL10" s="106"/>
      <c r="UEP10" s="106"/>
      <c r="UET10" s="106"/>
      <c r="UEX10" s="106"/>
      <c r="UFB10" s="106"/>
      <c r="UFF10" s="106"/>
      <c r="UFJ10" s="106"/>
      <c r="UFN10" s="106"/>
      <c r="UFR10" s="106"/>
      <c r="UFV10" s="106"/>
      <c r="UFZ10" s="106"/>
      <c r="UGD10" s="106"/>
      <c r="UGH10" s="106"/>
      <c r="UGL10" s="106"/>
      <c r="UGP10" s="106"/>
      <c r="UGT10" s="106"/>
      <c r="UGX10" s="106"/>
      <c r="UHB10" s="106"/>
      <c r="UHF10" s="106"/>
      <c r="UHJ10" s="106"/>
      <c r="UHN10" s="106"/>
      <c r="UHR10" s="106"/>
      <c r="UHV10" s="106"/>
      <c r="UHZ10" s="106"/>
      <c r="UID10" s="106"/>
      <c r="UIH10" s="106"/>
      <c r="UIL10" s="106"/>
      <c r="UIP10" s="106"/>
      <c r="UIT10" s="106"/>
      <c r="UIX10" s="106"/>
      <c r="UJB10" s="106"/>
      <c r="UJF10" s="106"/>
      <c r="UJJ10" s="106"/>
      <c r="UJN10" s="106"/>
      <c r="UJR10" s="106"/>
      <c r="UJV10" s="106"/>
      <c r="UJZ10" s="106"/>
      <c r="UKD10" s="106"/>
      <c r="UKH10" s="106"/>
      <c r="UKL10" s="106"/>
      <c r="UKP10" s="106"/>
      <c r="UKT10" s="106"/>
      <c r="UKX10" s="106"/>
      <c r="ULB10" s="106"/>
      <c r="ULF10" s="106"/>
      <c r="ULJ10" s="106"/>
      <c r="ULN10" s="106"/>
      <c r="ULR10" s="106"/>
      <c r="ULV10" s="106"/>
      <c r="ULZ10" s="106"/>
      <c r="UMD10" s="106"/>
      <c r="UMH10" s="106"/>
      <c r="UML10" s="106"/>
      <c r="UMP10" s="106"/>
      <c r="UMT10" s="106"/>
      <c r="UMX10" s="106"/>
      <c r="UNB10" s="106"/>
      <c r="UNF10" s="106"/>
      <c r="UNJ10" s="106"/>
      <c r="UNN10" s="106"/>
      <c r="UNR10" s="106"/>
      <c r="UNV10" s="106"/>
      <c r="UNZ10" s="106"/>
      <c r="UOD10" s="106"/>
      <c r="UOH10" s="106"/>
      <c r="UOL10" s="106"/>
      <c r="UOP10" s="106"/>
      <c r="UOT10" s="106"/>
      <c r="UOX10" s="106"/>
      <c r="UPB10" s="106"/>
      <c r="UPF10" s="106"/>
      <c r="UPJ10" s="106"/>
      <c r="UPN10" s="106"/>
      <c r="UPR10" s="106"/>
      <c r="UPV10" s="106"/>
      <c r="UPZ10" s="106"/>
      <c r="UQD10" s="106"/>
      <c r="UQH10" s="106"/>
      <c r="UQL10" s="106"/>
      <c r="UQP10" s="106"/>
      <c r="UQT10" s="106"/>
      <c r="UQX10" s="106"/>
      <c r="URB10" s="106"/>
      <c r="URF10" s="106"/>
      <c r="URJ10" s="106"/>
      <c r="URN10" s="106"/>
      <c r="URR10" s="106"/>
      <c r="URV10" s="106"/>
      <c r="URZ10" s="106"/>
      <c r="USD10" s="106"/>
      <c r="USH10" s="106"/>
      <c r="USL10" s="106"/>
      <c r="USP10" s="106"/>
      <c r="UST10" s="106"/>
      <c r="USX10" s="106"/>
      <c r="UTB10" s="106"/>
      <c r="UTF10" s="106"/>
      <c r="UTJ10" s="106"/>
      <c r="UTN10" s="106"/>
      <c r="UTR10" s="106"/>
      <c r="UTV10" s="106"/>
      <c r="UTZ10" s="106"/>
      <c r="UUD10" s="106"/>
      <c r="UUH10" s="106"/>
      <c r="UUL10" s="106"/>
      <c r="UUP10" s="106"/>
      <c r="UUT10" s="106"/>
      <c r="UUX10" s="106"/>
      <c r="UVB10" s="106"/>
      <c r="UVF10" s="106"/>
      <c r="UVJ10" s="106"/>
      <c r="UVN10" s="106"/>
      <c r="UVR10" s="106"/>
      <c r="UVV10" s="106"/>
      <c r="UVZ10" s="106"/>
      <c r="UWD10" s="106"/>
      <c r="UWH10" s="106"/>
      <c r="UWL10" s="106"/>
      <c r="UWP10" s="106"/>
      <c r="UWT10" s="106"/>
      <c r="UWX10" s="106"/>
      <c r="UXB10" s="106"/>
      <c r="UXF10" s="106"/>
      <c r="UXJ10" s="106"/>
      <c r="UXN10" s="106"/>
      <c r="UXR10" s="106"/>
      <c r="UXV10" s="106"/>
      <c r="UXZ10" s="106"/>
      <c r="UYD10" s="106"/>
      <c r="UYH10" s="106"/>
      <c r="UYL10" s="106"/>
      <c r="UYP10" s="106"/>
      <c r="UYT10" s="106"/>
      <c r="UYX10" s="106"/>
      <c r="UZB10" s="106"/>
      <c r="UZF10" s="106"/>
      <c r="UZJ10" s="106"/>
      <c r="UZN10" s="106"/>
      <c r="UZR10" s="106"/>
      <c r="UZV10" s="106"/>
      <c r="UZZ10" s="106"/>
      <c r="VAD10" s="106"/>
      <c r="VAH10" s="106"/>
      <c r="VAL10" s="106"/>
      <c r="VAP10" s="106"/>
      <c r="VAT10" s="106"/>
      <c r="VAX10" s="106"/>
      <c r="VBB10" s="106"/>
      <c r="VBF10" s="106"/>
      <c r="VBJ10" s="106"/>
      <c r="VBN10" s="106"/>
      <c r="VBR10" s="106"/>
      <c r="VBV10" s="106"/>
      <c r="VBZ10" s="106"/>
      <c r="VCD10" s="106"/>
      <c r="VCH10" s="106"/>
      <c r="VCL10" s="106"/>
      <c r="VCP10" s="106"/>
      <c r="VCT10" s="106"/>
      <c r="VCX10" s="106"/>
      <c r="VDB10" s="106"/>
      <c r="VDF10" s="106"/>
      <c r="VDJ10" s="106"/>
      <c r="VDN10" s="106"/>
      <c r="VDR10" s="106"/>
      <c r="VDV10" s="106"/>
      <c r="VDZ10" s="106"/>
      <c r="VED10" s="106"/>
      <c r="VEH10" s="106"/>
      <c r="VEL10" s="106"/>
      <c r="VEP10" s="106"/>
      <c r="VET10" s="106"/>
      <c r="VEX10" s="106"/>
      <c r="VFB10" s="106"/>
      <c r="VFF10" s="106"/>
      <c r="VFJ10" s="106"/>
      <c r="VFN10" s="106"/>
      <c r="VFR10" s="106"/>
      <c r="VFV10" s="106"/>
      <c r="VFZ10" s="106"/>
      <c r="VGD10" s="106"/>
      <c r="VGH10" s="106"/>
      <c r="VGL10" s="106"/>
      <c r="VGP10" s="106"/>
      <c r="VGT10" s="106"/>
      <c r="VGX10" s="106"/>
      <c r="VHB10" s="106"/>
      <c r="VHF10" s="106"/>
      <c r="VHJ10" s="106"/>
      <c r="VHN10" s="106"/>
      <c r="VHR10" s="106"/>
      <c r="VHV10" s="106"/>
      <c r="VHZ10" s="106"/>
      <c r="VID10" s="106"/>
      <c r="VIH10" s="106"/>
      <c r="VIL10" s="106"/>
      <c r="VIP10" s="106"/>
      <c r="VIT10" s="106"/>
      <c r="VIX10" s="106"/>
      <c r="VJB10" s="106"/>
      <c r="VJF10" s="106"/>
      <c r="VJJ10" s="106"/>
      <c r="VJN10" s="106"/>
      <c r="VJR10" s="106"/>
      <c r="VJV10" s="106"/>
      <c r="VJZ10" s="106"/>
      <c r="VKD10" s="106"/>
      <c r="VKH10" s="106"/>
      <c r="VKL10" s="106"/>
      <c r="VKP10" s="106"/>
      <c r="VKT10" s="106"/>
      <c r="VKX10" s="106"/>
      <c r="VLB10" s="106"/>
      <c r="VLF10" s="106"/>
      <c r="VLJ10" s="106"/>
      <c r="VLN10" s="106"/>
      <c r="VLR10" s="106"/>
      <c r="VLV10" s="106"/>
      <c r="VLZ10" s="106"/>
      <c r="VMD10" s="106"/>
      <c r="VMH10" s="106"/>
      <c r="VML10" s="106"/>
      <c r="VMP10" s="106"/>
      <c r="VMT10" s="106"/>
      <c r="VMX10" s="106"/>
      <c r="VNB10" s="106"/>
      <c r="VNF10" s="106"/>
      <c r="VNJ10" s="106"/>
      <c r="VNN10" s="106"/>
      <c r="VNR10" s="106"/>
      <c r="VNV10" s="106"/>
      <c r="VNZ10" s="106"/>
      <c r="VOD10" s="106"/>
      <c r="VOH10" s="106"/>
      <c r="VOL10" s="106"/>
      <c r="VOP10" s="106"/>
      <c r="VOT10" s="106"/>
      <c r="VOX10" s="106"/>
      <c r="VPB10" s="106"/>
      <c r="VPF10" s="106"/>
      <c r="VPJ10" s="106"/>
      <c r="VPN10" s="106"/>
      <c r="VPR10" s="106"/>
      <c r="VPV10" s="106"/>
      <c r="VPZ10" s="106"/>
      <c r="VQD10" s="106"/>
      <c r="VQH10" s="106"/>
      <c r="VQL10" s="106"/>
      <c r="VQP10" s="106"/>
      <c r="VQT10" s="106"/>
      <c r="VQX10" s="106"/>
      <c r="VRB10" s="106"/>
      <c r="VRF10" s="106"/>
      <c r="VRJ10" s="106"/>
      <c r="VRN10" s="106"/>
      <c r="VRR10" s="106"/>
      <c r="VRV10" s="106"/>
      <c r="VRZ10" s="106"/>
      <c r="VSD10" s="106"/>
      <c r="VSH10" s="106"/>
      <c r="VSL10" s="106"/>
      <c r="VSP10" s="106"/>
      <c r="VST10" s="106"/>
      <c r="VSX10" s="106"/>
      <c r="VTB10" s="106"/>
      <c r="VTF10" s="106"/>
      <c r="VTJ10" s="106"/>
      <c r="VTN10" s="106"/>
      <c r="VTR10" s="106"/>
      <c r="VTV10" s="106"/>
      <c r="VTZ10" s="106"/>
      <c r="VUD10" s="106"/>
      <c r="VUH10" s="106"/>
      <c r="VUL10" s="106"/>
      <c r="VUP10" s="106"/>
      <c r="VUT10" s="106"/>
      <c r="VUX10" s="106"/>
      <c r="VVB10" s="106"/>
      <c r="VVF10" s="106"/>
      <c r="VVJ10" s="106"/>
      <c r="VVN10" s="106"/>
      <c r="VVR10" s="106"/>
      <c r="VVV10" s="106"/>
      <c r="VVZ10" s="106"/>
      <c r="VWD10" s="106"/>
      <c r="VWH10" s="106"/>
      <c r="VWL10" s="106"/>
      <c r="VWP10" s="106"/>
      <c r="VWT10" s="106"/>
      <c r="VWX10" s="106"/>
      <c r="VXB10" s="106"/>
      <c r="VXF10" s="106"/>
      <c r="VXJ10" s="106"/>
      <c r="VXN10" s="106"/>
      <c r="VXR10" s="106"/>
      <c r="VXV10" s="106"/>
      <c r="VXZ10" s="106"/>
      <c r="VYD10" s="106"/>
      <c r="VYH10" s="106"/>
      <c r="VYL10" s="106"/>
      <c r="VYP10" s="106"/>
      <c r="VYT10" s="106"/>
      <c r="VYX10" s="106"/>
      <c r="VZB10" s="106"/>
      <c r="VZF10" s="106"/>
      <c r="VZJ10" s="106"/>
      <c r="VZN10" s="106"/>
      <c r="VZR10" s="106"/>
      <c r="VZV10" s="106"/>
      <c r="VZZ10" s="106"/>
      <c r="WAD10" s="106"/>
      <c r="WAH10" s="106"/>
      <c r="WAL10" s="106"/>
      <c r="WAP10" s="106"/>
      <c r="WAT10" s="106"/>
      <c r="WAX10" s="106"/>
      <c r="WBB10" s="106"/>
      <c r="WBF10" s="106"/>
      <c r="WBJ10" s="106"/>
      <c r="WBN10" s="106"/>
      <c r="WBR10" s="106"/>
      <c r="WBV10" s="106"/>
      <c r="WBZ10" s="106"/>
      <c r="WCD10" s="106"/>
      <c r="WCH10" s="106"/>
      <c r="WCL10" s="106"/>
      <c r="WCP10" s="106"/>
      <c r="WCT10" s="106"/>
      <c r="WCX10" s="106"/>
      <c r="WDB10" s="106"/>
      <c r="WDF10" s="106"/>
      <c r="WDJ10" s="106"/>
      <c r="WDN10" s="106"/>
      <c r="WDR10" s="106"/>
      <c r="WDV10" s="106"/>
      <c r="WDZ10" s="106"/>
      <c r="WED10" s="106"/>
      <c r="WEH10" s="106"/>
      <c r="WEL10" s="106"/>
      <c r="WEP10" s="106"/>
      <c r="WET10" s="106"/>
      <c r="WEX10" s="106"/>
      <c r="WFB10" s="106"/>
      <c r="WFF10" s="106"/>
      <c r="WFJ10" s="106"/>
      <c r="WFN10" s="106"/>
      <c r="WFR10" s="106"/>
      <c r="WFV10" s="106"/>
      <c r="WFZ10" s="106"/>
      <c r="WGD10" s="106"/>
      <c r="WGH10" s="106"/>
      <c r="WGL10" s="106"/>
      <c r="WGP10" s="106"/>
      <c r="WGT10" s="106"/>
      <c r="WGX10" s="106"/>
      <c r="WHB10" s="106"/>
      <c r="WHF10" s="106"/>
      <c r="WHJ10" s="106"/>
      <c r="WHN10" s="106"/>
      <c r="WHR10" s="106"/>
      <c r="WHV10" s="106"/>
      <c r="WHZ10" s="106"/>
      <c r="WID10" s="106"/>
      <c r="WIH10" s="106"/>
      <c r="WIL10" s="106"/>
      <c r="WIP10" s="106"/>
      <c r="WIT10" s="106"/>
      <c r="WIX10" s="106"/>
      <c r="WJB10" s="106"/>
      <c r="WJF10" s="106"/>
      <c r="WJJ10" s="106"/>
      <c r="WJN10" s="106"/>
      <c r="WJR10" s="106"/>
      <c r="WJV10" s="106"/>
      <c r="WJZ10" s="106"/>
      <c r="WKD10" s="106"/>
      <c r="WKH10" s="106"/>
      <c r="WKL10" s="106"/>
      <c r="WKP10" s="106"/>
      <c r="WKT10" s="106"/>
      <c r="WKX10" s="106"/>
      <c r="WLB10" s="106"/>
      <c r="WLF10" s="106"/>
      <c r="WLJ10" s="106"/>
      <c r="WLN10" s="106"/>
      <c r="WLR10" s="106"/>
      <c r="WLV10" s="106"/>
      <c r="WLZ10" s="106"/>
      <c r="WMD10" s="106"/>
      <c r="WMH10" s="106"/>
      <c r="WML10" s="106"/>
      <c r="WMP10" s="106"/>
      <c r="WMT10" s="106"/>
      <c r="WMX10" s="106"/>
      <c r="WNB10" s="106"/>
      <c r="WNF10" s="106"/>
      <c r="WNJ10" s="106"/>
      <c r="WNN10" s="106"/>
      <c r="WNR10" s="106"/>
      <c r="WNV10" s="106"/>
      <c r="WNZ10" s="106"/>
      <c r="WOD10" s="106"/>
      <c r="WOH10" s="106"/>
      <c r="WOL10" s="106"/>
      <c r="WOP10" s="106"/>
      <c r="WOT10" s="106"/>
      <c r="WOX10" s="106"/>
      <c r="WPB10" s="106"/>
      <c r="WPF10" s="106"/>
      <c r="WPJ10" s="106"/>
      <c r="WPN10" s="106"/>
      <c r="WPR10" s="106"/>
      <c r="WPV10" s="106"/>
      <c r="WPZ10" s="106"/>
      <c r="WQD10" s="106"/>
      <c r="WQH10" s="106"/>
      <c r="WQL10" s="106"/>
      <c r="WQP10" s="106"/>
      <c r="WQT10" s="106"/>
      <c r="WQX10" s="106"/>
      <c r="WRB10" s="106"/>
      <c r="WRF10" s="106"/>
      <c r="WRJ10" s="106"/>
      <c r="WRN10" s="106"/>
      <c r="WRR10" s="106"/>
      <c r="WRV10" s="106"/>
      <c r="WRZ10" s="106"/>
      <c r="WSD10" s="106"/>
      <c r="WSH10" s="106"/>
      <c r="WSL10" s="106"/>
      <c r="WSP10" s="106"/>
      <c r="WST10" s="106"/>
      <c r="WSX10" s="106"/>
      <c r="WTB10" s="106"/>
      <c r="WTF10" s="106"/>
      <c r="WTJ10" s="106"/>
      <c r="WTN10" s="106"/>
      <c r="WTR10" s="106"/>
      <c r="WTV10" s="106"/>
      <c r="WTZ10" s="106"/>
      <c r="WUD10" s="106"/>
      <c r="WUH10" s="106"/>
      <c r="WUL10" s="106"/>
      <c r="WUP10" s="106"/>
      <c r="WUT10" s="106"/>
      <c r="WUX10" s="106"/>
      <c r="WVB10" s="106"/>
      <c r="WVF10" s="106"/>
      <c r="WVJ10" s="106"/>
      <c r="WVN10" s="106"/>
      <c r="WVR10" s="106"/>
      <c r="WVV10" s="106"/>
      <c r="WVZ10" s="106"/>
      <c r="WWD10" s="106"/>
      <c r="WWH10" s="106"/>
      <c r="WWL10" s="106"/>
      <c r="WWP10" s="106"/>
      <c r="WWT10" s="106"/>
      <c r="WWX10" s="106"/>
      <c r="WXB10" s="106"/>
      <c r="WXF10" s="106"/>
      <c r="WXJ10" s="106"/>
      <c r="WXN10" s="106"/>
      <c r="WXR10" s="106"/>
      <c r="WXV10" s="106"/>
      <c r="WXZ10" s="106"/>
      <c r="WYD10" s="106"/>
      <c r="WYH10" s="106"/>
      <c r="WYL10" s="106"/>
      <c r="WYP10" s="106"/>
      <c r="WYT10" s="106"/>
      <c r="WYX10" s="106"/>
      <c r="WZB10" s="106"/>
      <c r="WZF10" s="106"/>
      <c r="WZJ10" s="106"/>
      <c r="WZN10" s="106"/>
      <c r="WZR10" s="106"/>
      <c r="WZV10" s="106"/>
      <c r="WZZ10" s="106"/>
      <c r="XAD10" s="106"/>
      <c r="XAH10" s="106"/>
      <c r="XAL10" s="106"/>
      <c r="XAP10" s="106"/>
      <c r="XAT10" s="106"/>
      <c r="XAX10" s="106"/>
      <c r="XBB10" s="106"/>
      <c r="XBF10" s="106"/>
      <c r="XBJ10" s="106"/>
      <c r="XBN10" s="106"/>
      <c r="XBR10" s="106"/>
      <c r="XBV10" s="106"/>
      <c r="XBZ10" s="106"/>
      <c r="XCD10" s="106"/>
      <c r="XCH10" s="106"/>
      <c r="XCL10" s="106"/>
      <c r="XCP10" s="106"/>
      <c r="XCT10" s="106"/>
      <c r="XCX10" s="106"/>
      <c r="XDB10" s="106"/>
      <c r="XDF10" s="106"/>
      <c r="XDJ10" s="106"/>
      <c r="XDN10" s="106"/>
      <c r="XDR10" s="106"/>
      <c r="XDV10" s="106"/>
      <c r="XDZ10" s="106"/>
      <c r="XED10" s="106"/>
      <c r="XEH10" s="106"/>
      <c r="XEL10" s="106"/>
      <c r="XEP10" s="106"/>
      <c r="XET10" s="106"/>
      <c r="XEX10" s="106"/>
      <c r="XFB10" s="106"/>
    </row>
    <row r="11" spans="1:1022 1026:2046 2050:3070 3074:4094 4098:5118 5122:6142 6146:7166 7170:8190 8194:9214 9218:10238 10242:11262 11266:12286 12290:13310 13314:14334 14338:15358 15362:16382" ht="60.75" thickBot="1" x14ac:dyDescent="0.3">
      <c r="A11" s="619"/>
      <c r="B11" s="620" t="s">
        <v>682</v>
      </c>
      <c r="C11" s="621" t="s">
        <v>683</v>
      </c>
      <c r="D11" s="621" t="s">
        <v>684</v>
      </c>
      <c r="E11" s="167"/>
      <c r="F11" s="167"/>
      <c r="G11" s="164"/>
      <c r="H11" s="164"/>
      <c r="I11" s="164"/>
      <c r="J11" s="164"/>
      <c r="K11" s="164"/>
      <c r="L11" s="164"/>
      <c r="M11" s="164"/>
      <c r="N11" s="106"/>
      <c r="O11" s="164"/>
      <c r="P11" s="164"/>
      <c r="Q11" s="164"/>
      <c r="R11" s="106"/>
      <c r="S11" s="164"/>
    </row>
    <row r="12" spans="1:1022 1026:2046 2050:3070 3074:4094 4098:5118 5122:6142 6146:7166 7170:8190 8194:9214 9218:10238 10242:11262 11266:12286 12290:13310 13314:14334 14338:15358 15362:16382" ht="29.25" customHeight="1" x14ac:dyDescent="0.25">
      <c r="A12" s="591" t="s">
        <v>685</v>
      </c>
      <c r="B12" s="371"/>
      <c r="C12" s="371"/>
      <c r="D12" s="371"/>
      <c r="E12" s="167"/>
      <c r="F12" s="167"/>
      <c r="G12" s="164"/>
      <c r="H12" s="164"/>
      <c r="I12" s="164"/>
      <c r="J12" s="164"/>
      <c r="K12" s="164"/>
      <c r="L12" s="164"/>
      <c r="M12" s="164"/>
      <c r="N12" s="106"/>
      <c r="O12" s="164"/>
      <c r="P12" s="164"/>
      <c r="Q12" s="164"/>
      <c r="R12" s="106"/>
      <c r="S12" s="164"/>
    </row>
    <row r="13" spans="1:1022 1026:2046 2050:3070 3074:4094 4098:5118 5122:6142 6146:7166 7170:8190 8194:9214 9218:10238 10242:11262 11266:12286 12290:13310 13314:14334 14338:15358 15362:16382" x14ac:dyDescent="0.25">
      <c r="A13" s="373"/>
      <c r="B13" s="372" t="e">
        <f>A13/$B$12*100</f>
        <v>#DIV/0!</v>
      </c>
      <c r="C13" s="372" t="e">
        <f>A13/$C$12*100</f>
        <v>#DIV/0!</v>
      </c>
      <c r="D13" s="372" t="e">
        <f>A13/$D$12*100</f>
        <v>#DIV/0!</v>
      </c>
      <c r="E13" s="167"/>
      <c r="F13" s="167"/>
      <c r="G13" s="164"/>
      <c r="H13" s="164"/>
      <c r="I13" s="164"/>
      <c r="J13" s="164"/>
      <c r="K13" s="164"/>
      <c r="L13" s="164"/>
      <c r="M13" s="164"/>
      <c r="N13" s="106"/>
      <c r="O13" s="164"/>
      <c r="P13" s="164"/>
      <c r="Q13" s="164"/>
      <c r="R13" s="106"/>
      <c r="S13" s="164"/>
    </row>
    <row r="14" spans="1:1022 1026:2046 2050:3070 3074:4094 4098:5118 5122:6142 6146:7166 7170:8190 8194:9214 9218:10238 10242:11262 11266:12286 12290:13310 13314:14334 14338:15358 15362:16382" x14ac:dyDescent="0.25">
      <c r="A14" s="373"/>
      <c r="B14" s="372" t="e">
        <f t="shared" ref="B14:B33" si="0">A14/$B$12*100</f>
        <v>#DIV/0!</v>
      </c>
      <c r="C14" s="372" t="e">
        <f t="shared" ref="C14:C33" si="1">A14/$C$12*100</f>
        <v>#DIV/0!</v>
      </c>
      <c r="D14" s="372" t="e">
        <f t="shared" ref="D14:D33" si="2">A14/$D$12*100</f>
        <v>#DIV/0!</v>
      </c>
      <c r="E14" s="167"/>
      <c r="F14" s="167"/>
      <c r="G14" s="164"/>
      <c r="H14" s="164"/>
      <c r="I14" s="164"/>
      <c r="J14" s="164"/>
      <c r="K14" s="164"/>
      <c r="L14" s="164"/>
      <c r="M14" s="164"/>
      <c r="N14" s="106"/>
      <c r="O14" s="164"/>
      <c r="P14" s="164"/>
      <c r="Q14" s="164"/>
      <c r="R14" s="106"/>
      <c r="S14" s="164"/>
    </row>
    <row r="15" spans="1:1022 1026:2046 2050:3070 3074:4094 4098:5118 5122:6142 6146:7166 7170:8190 8194:9214 9218:10238 10242:11262 11266:12286 12290:13310 13314:14334 14338:15358 15362:16382" x14ac:dyDescent="0.25">
      <c r="A15" s="373"/>
      <c r="B15" s="372" t="e">
        <f t="shared" si="0"/>
        <v>#DIV/0!</v>
      </c>
      <c r="C15" s="372" t="e">
        <f t="shared" si="1"/>
        <v>#DIV/0!</v>
      </c>
      <c r="D15" s="372" t="e">
        <f t="shared" si="2"/>
        <v>#DIV/0!</v>
      </c>
      <c r="E15" s="167"/>
      <c r="F15" s="167"/>
      <c r="G15" s="164"/>
      <c r="H15" s="164"/>
      <c r="I15" s="164"/>
      <c r="J15" s="164"/>
      <c r="K15" s="164"/>
      <c r="L15" s="164"/>
      <c r="M15" s="164"/>
      <c r="N15" s="106"/>
      <c r="O15" s="164"/>
      <c r="P15" s="164"/>
      <c r="Q15" s="164"/>
      <c r="R15" s="106"/>
      <c r="S15" s="164"/>
    </row>
    <row r="16" spans="1:1022 1026:2046 2050:3070 3074:4094 4098:5118 5122:6142 6146:7166 7170:8190 8194:9214 9218:10238 10242:11262 11266:12286 12290:13310 13314:14334 14338:15358 15362:16382" x14ac:dyDescent="0.25">
      <c r="A16" s="373"/>
      <c r="B16" s="372" t="e">
        <f t="shared" si="0"/>
        <v>#DIV/0!</v>
      </c>
      <c r="C16" s="372" t="e">
        <f t="shared" si="1"/>
        <v>#DIV/0!</v>
      </c>
      <c r="D16" s="372" t="e">
        <f t="shared" si="2"/>
        <v>#DIV/0!</v>
      </c>
      <c r="E16" s="167"/>
      <c r="F16" s="167"/>
      <c r="G16" s="164"/>
      <c r="H16" s="164"/>
      <c r="I16" s="164"/>
      <c r="J16" s="164"/>
      <c r="K16" s="164"/>
      <c r="L16" s="164"/>
      <c r="M16" s="164"/>
      <c r="N16" s="106"/>
      <c r="O16" s="164"/>
      <c r="P16" s="164"/>
      <c r="Q16" s="164"/>
      <c r="R16" s="106"/>
      <c r="S16" s="164"/>
    </row>
    <row r="17" spans="1:19" x14ac:dyDescent="0.25">
      <c r="A17" s="373"/>
      <c r="B17" s="372" t="e">
        <f t="shared" si="0"/>
        <v>#DIV/0!</v>
      </c>
      <c r="C17" s="372" t="e">
        <f t="shared" si="1"/>
        <v>#DIV/0!</v>
      </c>
      <c r="D17" s="372" t="e">
        <f t="shared" si="2"/>
        <v>#DIV/0!</v>
      </c>
      <c r="E17" s="167"/>
      <c r="F17" s="167"/>
      <c r="G17" s="164"/>
      <c r="H17" s="164"/>
      <c r="I17" s="164"/>
      <c r="J17" s="164"/>
      <c r="K17" s="164"/>
      <c r="L17" s="164"/>
      <c r="M17" s="164"/>
      <c r="N17" s="106"/>
      <c r="O17" s="164"/>
      <c r="P17" s="164"/>
      <c r="Q17" s="164"/>
      <c r="R17" s="106"/>
      <c r="S17" s="164"/>
    </row>
    <row r="18" spans="1:19" x14ac:dyDescent="0.25">
      <c r="A18" s="373"/>
      <c r="B18" s="372" t="e">
        <f t="shared" si="0"/>
        <v>#DIV/0!</v>
      </c>
      <c r="C18" s="372" t="e">
        <f t="shared" si="1"/>
        <v>#DIV/0!</v>
      </c>
      <c r="D18" s="372" t="e">
        <f t="shared" si="2"/>
        <v>#DIV/0!</v>
      </c>
      <c r="E18" s="167"/>
      <c r="F18" s="167"/>
      <c r="G18" s="164"/>
      <c r="H18" s="164"/>
      <c r="I18" s="164"/>
      <c r="J18" s="164"/>
      <c r="K18" s="164"/>
      <c r="L18" s="164"/>
      <c r="M18" s="164"/>
      <c r="N18" s="106"/>
      <c r="O18" s="164"/>
      <c r="P18" s="164"/>
      <c r="Q18" s="164"/>
      <c r="R18" s="106"/>
      <c r="S18" s="164"/>
    </row>
    <row r="19" spans="1:19" x14ac:dyDescent="0.25">
      <c r="A19" s="373"/>
      <c r="B19" s="372" t="e">
        <f t="shared" si="0"/>
        <v>#DIV/0!</v>
      </c>
      <c r="C19" s="372" t="e">
        <f t="shared" si="1"/>
        <v>#DIV/0!</v>
      </c>
      <c r="D19" s="372" t="e">
        <f t="shared" si="2"/>
        <v>#DIV/0!</v>
      </c>
      <c r="E19" s="167"/>
      <c r="F19" s="167"/>
      <c r="G19" s="164"/>
      <c r="H19" s="164"/>
      <c r="I19" s="164"/>
      <c r="J19" s="164"/>
      <c r="K19" s="164"/>
      <c r="L19" s="164"/>
      <c r="M19" s="164"/>
      <c r="N19" s="106"/>
      <c r="O19" s="164"/>
      <c r="P19" s="164"/>
      <c r="Q19" s="164"/>
      <c r="R19" s="106"/>
      <c r="S19" s="164"/>
    </row>
    <row r="20" spans="1:19" x14ac:dyDescent="0.25">
      <c r="A20" s="373"/>
      <c r="B20" s="372" t="e">
        <f t="shared" si="0"/>
        <v>#DIV/0!</v>
      </c>
      <c r="C20" s="372" t="e">
        <f t="shared" si="1"/>
        <v>#DIV/0!</v>
      </c>
      <c r="D20" s="372" t="e">
        <f t="shared" si="2"/>
        <v>#DIV/0!</v>
      </c>
      <c r="E20" s="167"/>
      <c r="F20" s="167"/>
      <c r="G20" s="164"/>
      <c r="H20" s="164"/>
      <c r="I20" s="164"/>
      <c r="J20" s="164"/>
      <c r="K20" s="164"/>
      <c r="L20" s="164"/>
      <c r="M20" s="164"/>
      <c r="N20" s="106"/>
      <c r="O20" s="164"/>
      <c r="P20" s="164"/>
      <c r="Q20" s="164"/>
      <c r="R20" s="106"/>
      <c r="S20" s="164"/>
    </row>
    <row r="21" spans="1:19" x14ac:dyDescent="0.25">
      <c r="A21" s="373"/>
      <c r="B21" s="372" t="e">
        <f t="shared" si="0"/>
        <v>#DIV/0!</v>
      </c>
      <c r="C21" s="372" t="e">
        <f t="shared" si="1"/>
        <v>#DIV/0!</v>
      </c>
      <c r="D21" s="372" t="e">
        <f t="shared" si="2"/>
        <v>#DIV/0!</v>
      </c>
      <c r="E21" s="167"/>
      <c r="F21" s="167"/>
      <c r="G21" s="164"/>
      <c r="H21" s="164"/>
      <c r="I21" s="164"/>
      <c r="J21" s="164"/>
      <c r="K21" s="164"/>
      <c r="L21" s="164"/>
      <c r="M21" s="164"/>
      <c r="N21" s="106"/>
      <c r="O21" s="164"/>
      <c r="P21" s="164"/>
      <c r="Q21" s="164"/>
      <c r="R21" s="106"/>
      <c r="S21" s="164"/>
    </row>
    <row r="22" spans="1:19" x14ac:dyDescent="0.25">
      <c r="A22" s="373"/>
      <c r="B22" s="372" t="e">
        <f t="shared" si="0"/>
        <v>#DIV/0!</v>
      </c>
      <c r="C22" s="372" t="e">
        <f t="shared" si="1"/>
        <v>#DIV/0!</v>
      </c>
      <c r="D22" s="372" t="e">
        <f t="shared" si="2"/>
        <v>#DIV/0!</v>
      </c>
      <c r="E22" s="167"/>
      <c r="F22" s="167"/>
      <c r="G22" s="164"/>
      <c r="H22" s="164"/>
      <c r="I22" s="164"/>
      <c r="J22" s="164"/>
      <c r="K22" s="164"/>
      <c r="L22" s="164"/>
      <c r="M22" s="164"/>
      <c r="N22" s="106"/>
      <c r="O22" s="164"/>
      <c r="P22" s="164"/>
      <c r="Q22" s="164"/>
      <c r="R22" s="106"/>
      <c r="S22" s="164"/>
    </row>
    <row r="23" spans="1:19" x14ac:dyDescent="0.25">
      <c r="A23" s="373"/>
      <c r="B23" s="372" t="e">
        <f t="shared" si="0"/>
        <v>#DIV/0!</v>
      </c>
      <c r="C23" s="372" t="e">
        <f t="shared" si="1"/>
        <v>#DIV/0!</v>
      </c>
      <c r="D23" s="372" t="e">
        <f t="shared" si="2"/>
        <v>#DIV/0!</v>
      </c>
      <c r="E23" s="167"/>
      <c r="F23" s="167"/>
      <c r="G23" s="164"/>
      <c r="H23" s="164"/>
      <c r="I23" s="164"/>
      <c r="J23" s="164"/>
      <c r="K23" s="164"/>
      <c r="L23" s="164"/>
      <c r="M23" s="164"/>
      <c r="N23" s="106"/>
      <c r="O23" s="164"/>
      <c r="P23" s="164"/>
      <c r="Q23" s="164"/>
      <c r="R23" s="106"/>
      <c r="S23" s="164"/>
    </row>
    <row r="24" spans="1:19" x14ac:dyDescent="0.25">
      <c r="A24" s="373"/>
      <c r="B24" s="372" t="e">
        <f t="shared" si="0"/>
        <v>#DIV/0!</v>
      </c>
      <c r="C24" s="372" t="e">
        <f t="shared" si="1"/>
        <v>#DIV/0!</v>
      </c>
      <c r="D24" s="372" t="e">
        <f t="shared" si="2"/>
        <v>#DIV/0!</v>
      </c>
      <c r="E24" s="167"/>
      <c r="F24" s="167"/>
      <c r="G24" s="164"/>
      <c r="H24" s="164"/>
      <c r="I24" s="164"/>
      <c r="J24" s="164"/>
      <c r="K24" s="164"/>
      <c r="L24" s="164"/>
      <c r="M24" s="164"/>
      <c r="N24" s="106"/>
      <c r="O24" s="164"/>
      <c r="P24" s="164"/>
      <c r="Q24" s="164"/>
      <c r="R24" s="106"/>
      <c r="S24" s="164"/>
    </row>
    <row r="25" spans="1:19" x14ac:dyDescent="0.25">
      <c r="A25" s="374"/>
      <c r="B25" s="372" t="e">
        <f t="shared" si="0"/>
        <v>#DIV/0!</v>
      </c>
      <c r="C25" s="372" t="e">
        <f t="shared" si="1"/>
        <v>#DIV/0!</v>
      </c>
      <c r="D25" s="372" t="e">
        <f t="shared" si="2"/>
        <v>#DIV/0!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06"/>
      <c r="O25" s="164"/>
      <c r="P25" s="164"/>
      <c r="Q25" s="164"/>
      <c r="R25" s="106"/>
      <c r="S25" s="164"/>
    </row>
    <row r="26" spans="1:19" x14ac:dyDescent="0.25">
      <c r="A26" s="374"/>
      <c r="B26" s="372" t="e">
        <f t="shared" si="0"/>
        <v>#DIV/0!</v>
      </c>
      <c r="C26" s="372" t="e">
        <f t="shared" si="1"/>
        <v>#DIV/0!</v>
      </c>
      <c r="D26" s="372" t="e">
        <f t="shared" si="2"/>
        <v>#DIV/0!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06"/>
      <c r="O26" s="164"/>
      <c r="P26" s="164"/>
      <c r="Q26" s="164"/>
      <c r="R26" s="106"/>
      <c r="S26" s="164"/>
    </row>
    <row r="27" spans="1:19" x14ac:dyDescent="0.25">
      <c r="A27" s="374"/>
      <c r="B27" s="372" t="e">
        <f t="shared" si="0"/>
        <v>#DIV/0!</v>
      </c>
      <c r="C27" s="372" t="e">
        <f t="shared" si="1"/>
        <v>#DIV/0!</v>
      </c>
      <c r="D27" s="372" t="e">
        <f t="shared" si="2"/>
        <v>#DIV/0!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06"/>
      <c r="O27" s="164"/>
      <c r="P27" s="164"/>
      <c r="Q27" s="164"/>
      <c r="R27" s="106"/>
      <c r="S27" s="164"/>
    </row>
    <row r="28" spans="1:19" x14ac:dyDescent="0.25">
      <c r="A28" s="375"/>
      <c r="B28" s="372" t="e">
        <f t="shared" si="0"/>
        <v>#DIV/0!</v>
      </c>
      <c r="C28" s="372" t="e">
        <f t="shared" si="1"/>
        <v>#DIV/0!</v>
      </c>
      <c r="D28" s="372" t="e">
        <f t="shared" si="2"/>
        <v>#DIV/0!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06"/>
      <c r="O28" s="164"/>
      <c r="P28" s="164"/>
      <c r="Q28" s="164"/>
      <c r="R28" s="106"/>
      <c r="S28" s="164"/>
    </row>
    <row r="29" spans="1:19" x14ac:dyDescent="0.25">
      <c r="A29" s="375"/>
      <c r="B29" s="372" t="e">
        <f t="shared" si="0"/>
        <v>#DIV/0!</v>
      </c>
      <c r="C29" s="372" t="e">
        <f t="shared" si="1"/>
        <v>#DIV/0!</v>
      </c>
      <c r="D29" s="372" t="e">
        <f t="shared" si="2"/>
        <v>#DIV/0!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06"/>
      <c r="O29" s="164"/>
      <c r="P29" s="164"/>
      <c r="Q29" s="164"/>
      <c r="R29" s="106"/>
      <c r="S29" s="164"/>
    </row>
    <row r="30" spans="1:19" x14ac:dyDescent="0.25">
      <c r="A30" s="375"/>
      <c r="B30" s="372" t="e">
        <f t="shared" si="0"/>
        <v>#DIV/0!</v>
      </c>
      <c r="C30" s="372" t="e">
        <f t="shared" si="1"/>
        <v>#DIV/0!</v>
      </c>
      <c r="D30" s="372" t="e">
        <f t="shared" si="2"/>
        <v>#DIV/0!</v>
      </c>
      <c r="E30" s="164"/>
      <c r="F30" s="164"/>
      <c r="G30" s="164"/>
      <c r="H30" s="164"/>
      <c r="I30" s="164"/>
      <c r="J30" s="164"/>
      <c r="K30" s="164"/>
      <c r="L30" s="164"/>
      <c r="M30" s="164"/>
      <c r="N30" s="106"/>
      <c r="O30" s="164"/>
      <c r="P30" s="164"/>
      <c r="Q30" s="164"/>
      <c r="R30" s="106"/>
      <c r="S30" s="164"/>
    </row>
    <row r="31" spans="1:19" x14ac:dyDescent="0.25">
      <c r="A31" s="375"/>
      <c r="B31" s="372" t="e">
        <f t="shared" si="0"/>
        <v>#DIV/0!</v>
      </c>
      <c r="C31" s="372" t="e">
        <f t="shared" si="1"/>
        <v>#DIV/0!</v>
      </c>
      <c r="D31" s="372" t="e">
        <f t="shared" si="2"/>
        <v>#DIV/0!</v>
      </c>
      <c r="E31" s="165"/>
      <c r="F31" s="165"/>
      <c r="G31" s="164"/>
      <c r="H31" s="164"/>
      <c r="I31" s="164"/>
      <c r="J31" s="164"/>
      <c r="K31" s="164"/>
      <c r="L31" s="164"/>
      <c r="M31" s="164"/>
      <c r="N31" s="106"/>
      <c r="O31" s="164"/>
      <c r="P31" s="164"/>
      <c r="Q31" s="164"/>
      <c r="R31" s="106"/>
      <c r="S31" s="164"/>
    </row>
    <row r="32" spans="1:19" x14ac:dyDescent="0.25">
      <c r="A32" s="375"/>
      <c r="B32" s="372" t="e">
        <f t="shared" si="0"/>
        <v>#DIV/0!</v>
      </c>
      <c r="C32" s="372" t="e">
        <f t="shared" si="1"/>
        <v>#DIV/0!</v>
      </c>
      <c r="D32" s="372" t="e">
        <f t="shared" si="2"/>
        <v>#DIV/0!</v>
      </c>
      <c r="E32" s="165"/>
      <c r="F32" s="165"/>
      <c r="G32" s="164"/>
      <c r="H32" s="164"/>
      <c r="I32" s="164"/>
      <c r="J32" s="164"/>
      <c r="K32" s="164"/>
      <c r="L32" s="164"/>
      <c r="M32" s="164"/>
      <c r="N32" s="106"/>
      <c r="O32" s="164"/>
      <c r="P32" s="164"/>
      <c r="Q32" s="164"/>
      <c r="R32" s="106"/>
      <c r="S32" s="164"/>
    </row>
    <row r="33" spans="1:19" x14ac:dyDescent="0.25">
      <c r="A33" s="375"/>
      <c r="B33" s="372" t="e">
        <f t="shared" si="0"/>
        <v>#DIV/0!</v>
      </c>
      <c r="C33" s="372" t="e">
        <f t="shared" si="1"/>
        <v>#DIV/0!</v>
      </c>
      <c r="D33" s="372" t="e">
        <f t="shared" si="2"/>
        <v>#DIV/0!</v>
      </c>
      <c r="E33" s="165"/>
      <c r="F33" s="165"/>
      <c r="G33" s="164"/>
      <c r="H33" s="164"/>
      <c r="I33" s="164"/>
      <c r="J33" s="164"/>
      <c r="K33" s="164"/>
      <c r="L33" s="164"/>
      <c r="M33" s="164"/>
      <c r="N33" s="106"/>
      <c r="O33" s="164"/>
      <c r="P33" s="164"/>
      <c r="Q33" s="164"/>
      <c r="R33" s="106"/>
      <c r="S33" s="164"/>
    </row>
    <row r="34" spans="1:19" x14ac:dyDescent="0.25">
      <c r="A34" s="165"/>
      <c r="B34" s="165"/>
      <c r="C34" s="165"/>
      <c r="D34" s="165"/>
      <c r="E34" s="165"/>
      <c r="F34" s="165"/>
      <c r="G34" s="164"/>
      <c r="H34" s="164"/>
      <c r="I34" s="164"/>
      <c r="J34" s="164"/>
      <c r="K34" s="164"/>
      <c r="L34" s="164"/>
      <c r="M34" s="164"/>
      <c r="N34" s="106"/>
      <c r="O34" s="164"/>
      <c r="P34" s="164"/>
      <c r="Q34" s="164"/>
      <c r="R34" s="106"/>
      <c r="S34" s="164"/>
    </row>
    <row r="35" spans="1:19" x14ac:dyDescent="0.25">
      <c r="A35" s="165"/>
      <c r="B35" s="165"/>
      <c r="C35" s="165"/>
      <c r="D35" s="165"/>
      <c r="E35" s="165"/>
      <c r="F35" s="165"/>
      <c r="G35" s="164"/>
      <c r="H35" s="164"/>
      <c r="I35" s="164"/>
      <c r="J35" s="164"/>
      <c r="K35" s="164"/>
      <c r="L35" s="164"/>
      <c r="M35" s="164"/>
      <c r="N35" s="106"/>
      <c r="O35" s="164"/>
      <c r="P35" s="164"/>
      <c r="Q35" s="164"/>
      <c r="R35" s="106"/>
      <c r="S35" s="164"/>
    </row>
  </sheetData>
  <mergeCells count="2">
    <mergeCell ref="A7:A10"/>
    <mergeCell ref="B7:D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workbookViewId="0">
      <selection activeCell="C20" sqref="C20"/>
    </sheetView>
  </sheetViews>
  <sheetFormatPr defaultRowHeight="15" x14ac:dyDescent="0.25"/>
  <cols>
    <col min="1" max="1" width="27" customWidth="1"/>
    <col min="2" max="2" width="60.42578125" customWidth="1"/>
    <col min="3" max="3" width="20.5703125" customWidth="1"/>
    <col min="4" max="4" width="20.42578125" customWidth="1"/>
    <col min="5" max="5" width="19.5703125" customWidth="1"/>
  </cols>
  <sheetData>
    <row r="1" spans="1:1023 1027:2047 2051:3071 3075:4095 4099:5119 5123:6143 6147:7167 7171:8191 8195:9215 9219:10239 10243:11263 11267:12287 12291:13311 13315:14335 14339:15359 15363:16383" x14ac:dyDescent="0.25">
      <c r="A1" s="533" t="s">
        <v>910</v>
      </c>
      <c r="B1" s="175" t="s">
        <v>686</v>
      </c>
      <c r="D1" s="204"/>
      <c r="E1" s="204"/>
      <c r="F1" s="204"/>
      <c r="G1" s="204"/>
      <c r="H1" s="191"/>
      <c r="I1" s="191"/>
      <c r="J1" s="191"/>
      <c r="K1" s="191"/>
      <c r="L1" s="191"/>
    </row>
    <row r="2" spans="1:1023 1027:2047 2051:3071 3075:4095 4099:5119 5123:6143 6147:7167 7171:8191 8195:9215 9219:10239 10243:11263 11267:12287 12291:13311 13315:14335 14339:15359 15363:16383" x14ac:dyDescent="0.25">
      <c r="A2" s="3" t="s">
        <v>188</v>
      </c>
      <c r="B2" s="528" t="s">
        <v>687</v>
      </c>
      <c r="D2" s="204"/>
      <c r="E2" s="204"/>
      <c r="F2" s="204"/>
      <c r="G2" s="204"/>
      <c r="H2" s="191"/>
      <c r="I2" s="191"/>
      <c r="J2" s="191"/>
      <c r="K2" s="191"/>
      <c r="L2" s="191"/>
    </row>
    <row r="3" spans="1:1023 1027:2047 2051:3071 3075:4095 4099:5119 5123:6143 6147:7167 7171:8191 8195:9215 9219:10239 10243:11263 11267:12287 12291:13311 13315:14335 14339:15359 15363:16383" x14ac:dyDescent="0.25">
      <c r="A3" s="3" t="s">
        <v>190</v>
      </c>
      <c r="B3" s="486" t="s">
        <v>191</v>
      </c>
      <c r="D3" s="204"/>
      <c r="E3" s="204"/>
      <c r="F3" s="204"/>
      <c r="G3" s="204"/>
      <c r="H3" s="191"/>
      <c r="I3" s="191"/>
      <c r="J3" s="191"/>
      <c r="K3" s="191"/>
      <c r="L3" s="191"/>
    </row>
    <row r="4" spans="1:1023 1027:2047 2051:3071 3075:4095 4099:5119 5123:6143 6147:7167 7171:8191 8195:9215 9219:10239 10243:11263 11267:12287 12291:13311 13315:14335 14339:15359 15363:16383" x14ac:dyDescent="0.25">
      <c r="A4" s="3" t="s">
        <v>192</v>
      </c>
      <c r="B4" s="4" t="s">
        <v>485</v>
      </c>
      <c r="D4" s="204"/>
      <c r="E4" s="204"/>
      <c r="F4" s="191"/>
      <c r="G4" s="191"/>
      <c r="H4" s="191"/>
      <c r="I4" s="191"/>
      <c r="J4" s="191"/>
      <c r="K4" s="191"/>
      <c r="L4" s="191"/>
    </row>
    <row r="5" spans="1:1023 1027:2047 2051:3071 3075:4095 4099:5119 5123:6143 6147:7167 7171:8191 8195:9215 9219:10239 10243:11263 11267:12287 12291:13311 13315:14335 14339:15359 15363:16383" x14ac:dyDescent="0.25">
      <c r="A5" s="143" t="s">
        <v>194</v>
      </c>
      <c r="B5" s="565" t="s">
        <v>909</v>
      </c>
      <c r="D5" s="204"/>
      <c r="E5" s="204"/>
      <c r="F5" s="191"/>
      <c r="G5" s="191"/>
      <c r="H5" s="191"/>
      <c r="I5" s="191"/>
      <c r="J5" s="191"/>
      <c r="K5" s="191"/>
      <c r="L5" s="191"/>
    </row>
    <row r="6" spans="1:1023 1027:2047 2051:3071 3075:4095 4099:5119 5123:6143 6147:7167 7171:8191 8195:9215 9219:10239 10243:11263 11267:12287 12291:13311 13315:14335 14339:15359 15363:16383" ht="15.75" thickBot="1" x14ac:dyDescent="0.3">
      <c r="A6" s="120"/>
      <c r="B6" s="204"/>
      <c r="C6" s="204"/>
      <c r="D6" s="204"/>
      <c r="E6" s="204"/>
      <c r="F6" s="191"/>
      <c r="G6" s="191"/>
      <c r="H6" s="191"/>
      <c r="I6" s="191"/>
      <c r="J6" s="191"/>
      <c r="K6" s="191"/>
      <c r="L6" s="191"/>
    </row>
    <row r="7" spans="1:1023 1027:2047 2051:3071 3075:4095 4099:5119 5123:6143 6147:7167 7171:8191 8195:9215 9219:10239 10243:11263 11267:12287 12291:13311 13315:14335 14339:15359 15363:16383" s="525" customFormat="1" x14ac:dyDescent="0.25">
      <c r="A7" s="840" t="s">
        <v>195</v>
      </c>
      <c r="B7" s="843" t="s">
        <v>688</v>
      </c>
      <c r="C7" s="612"/>
      <c r="D7" s="964" t="s">
        <v>689</v>
      </c>
      <c r="E7" s="748" t="s">
        <v>959</v>
      </c>
      <c r="F7" s="67"/>
      <c r="G7" s="67"/>
      <c r="O7" s="106"/>
      <c r="S7" s="106"/>
      <c r="W7" s="106"/>
      <c r="AA7" s="106"/>
      <c r="AE7" s="106"/>
      <c r="AI7" s="106"/>
      <c r="AM7" s="106"/>
      <c r="AQ7" s="106"/>
      <c r="AU7" s="106"/>
      <c r="AY7" s="106"/>
      <c r="BC7" s="106"/>
      <c r="BG7" s="106"/>
      <c r="BK7" s="106"/>
      <c r="BO7" s="106"/>
      <c r="BS7" s="106"/>
      <c r="BW7" s="106"/>
      <c r="CA7" s="106"/>
      <c r="CE7" s="106"/>
      <c r="CI7" s="106"/>
      <c r="CM7" s="106"/>
      <c r="CQ7" s="106"/>
      <c r="CU7" s="106"/>
      <c r="CY7" s="106"/>
      <c r="DC7" s="106"/>
      <c r="DG7" s="106"/>
      <c r="DK7" s="106"/>
      <c r="DO7" s="106"/>
      <c r="DS7" s="106"/>
      <c r="DW7" s="106"/>
      <c r="EA7" s="106"/>
      <c r="EE7" s="106"/>
      <c r="EI7" s="106"/>
      <c r="EM7" s="106"/>
      <c r="EQ7" s="106"/>
      <c r="EU7" s="106"/>
      <c r="EY7" s="106"/>
      <c r="FC7" s="106"/>
      <c r="FG7" s="106"/>
      <c r="FK7" s="106"/>
      <c r="FO7" s="106"/>
      <c r="FS7" s="106"/>
      <c r="FW7" s="106"/>
      <c r="GA7" s="106"/>
      <c r="GE7" s="106"/>
      <c r="GI7" s="106"/>
      <c r="GM7" s="106"/>
      <c r="GQ7" s="106"/>
      <c r="GU7" s="106"/>
      <c r="GY7" s="106"/>
      <c r="HC7" s="106"/>
      <c r="HG7" s="106"/>
      <c r="HK7" s="106"/>
      <c r="HO7" s="106"/>
      <c r="HS7" s="106"/>
      <c r="HW7" s="106"/>
      <c r="IA7" s="106"/>
      <c r="IE7" s="106"/>
      <c r="II7" s="106"/>
      <c r="IM7" s="106"/>
      <c r="IQ7" s="106"/>
      <c r="IU7" s="106"/>
      <c r="IY7" s="106"/>
      <c r="JC7" s="106"/>
      <c r="JG7" s="106"/>
      <c r="JK7" s="106"/>
      <c r="JO7" s="106"/>
      <c r="JS7" s="106"/>
      <c r="JW7" s="106"/>
      <c r="KA7" s="106"/>
      <c r="KE7" s="106"/>
      <c r="KI7" s="106"/>
      <c r="KM7" s="106"/>
      <c r="KQ7" s="106"/>
      <c r="KU7" s="106"/>
      <c r="KY7" s="106"/>
      <c r="LC7" s="106"/>
      <c r="LG7" s="106"/>
      <c r="LK7" s="106"/>
      <c r="LO7" s="106"/>
      <c r="LS7" s="106"/>
      <c r="LW7" s="106"/>
      <c r="MA7" s="106"/>
      <c r="ME7" s="106"/>
      <c r="MI7" s="106"/>
      <c r="MM7" s="106"/>
      <c r="MQ7" s="106"/>
      <c r="MU7" s="106"/>
      <c r="MY7" s="106"/>
      <c r="NC7" s="106"/>
      <c r="NG7" s="106"/>
      <c r="NK7" s="106"/>
      <c r="NO7" s="106"/>
      <c r="NS7" s="106"/>
      <c r="NW7" s="106"/>
      <c r="OA7" s="106"/>
      <c r="OE7" s="106"/>
      <c r="OI7" s="106"/>
      <c r="OM7" s="106"/>
      <c r="OQ7" s="106"/>
      <c r="OU7" s="106"/>
      <c r="OY7" s="106"/>
      <c r="PC7" s="106"/>
      <c r="PG7" s="106"/>
      <c r="PK7" s="106"/>
      <c r="PO7" s="106"/>
      <c r="PS7" s="106"/>
      <c r="PW7" s="106"/>
      <c r="QA7" s="106"/>
      <c r="QE7" s="106"/>
      <c r="QI7" s="106"/>
      <c r="QM7" s="106"/>
      <c r="QQ7" s="106"/>
      <c r="QU7" s="106"/>
      <c r="QY7" s="106"/>
      <c r="RC7" s="106"/>
      <c r="RG7" s="106"/>
      <c r="RK7" s="106"/>
      <c r="RO7" s="106"/>
      <c r="RS7" s="106"/>
      <c r="RW7" s="106"/>
      <c r="SA7" s="106"/>
      <c r="SE7" s="106"/>
      <c r="SI7" s="106"/>
      <c r="SM7" s="106"/>
      <c r="SQ7" s="106"/>
      <c r="SU7" s="106"/>
      <c r="SY7" s="106"/>
      <c r="TC7" s="106"/>
      <c r="TG7" s="106"/>
      <c r="TK7" s="106"/>
      <c r="TO7" s="106"/>
      <c r="TS7" s="106"/>
      <c r="TW7" s="106"/>
      <c r="UA7" s="106"/>
      <c r="UE7" s="106"/>
      <c r="UI7" s="106"/>
      <c r="UM7" s="106"/>
      <c r="UQ7" s="106"/>
      <c r="UU7" s="106"/>
      <c r="UY7" s="106"/>
      <c r="VC7" s="106"/>
      <c r="VG7" s="106"/>
      <c r="VK7" s="106"/>
      <c r="VO7" s="106"/>
      <c r="VS7" s="106"/>
      <c r="VW7" s="106"/>
      <c r="WA7" s="106"/>
      <c r="WE7" s="106"/>
      <c r="WI7" s="106"/>
      <c r="WM7" s="106"/>
      <c r="WQ7" s="106"/>
      <c r="WU7" s="106"/>
      <c r="WY7" s="106"/>
      <c r="XC7" s="106"/>
      <c r="XG7" s="106"/>
      <c r="XK7" s="106"/>
      <c r="XO7" s="106"/>
      <c r="XS7" s="106"/>
      <c r="XW7" s="106"/>
      <c r="YA7" s="106"/>
      <c r="YE7" s="106"/>
      <c r="YI7" s="106"/>
      <c r="YM7" s="106"/>
      <c r="YQ7" s="106"/>
      <c r="YU7" s="106"/>
      <c r="YY7" s="106"/>
      <c r="ZC7" s="106"/>
      <c r="ZG7" s="106"/>
      <c r="ZK7" s="106"/>
      <c r="ZO7" s="106"/>
      <c r="ZS7" s="106"/>
      <c r="ZW7" s="106"/>
      <c r="AAA7" s="106"/>
      <c r="AAE7" s="106"/>
      <c r="AAI7" s="106"/>
      <c r="AAM7" s="106"/>
      <c r="AAQ7" s="106"/>
      <c r="AAU7" s="106"/>
      <c r="AAY7" s="106"/>
      <c r="ABC7" s="106"/>
      <c r="ABG7" s="106"/>
      <c r="ABK7" s="106"/>
      <c r="ABO7" s="106"/>
      <c r="ABS7" s="106"/>
      <c r="ABW7" s="106"/>
      <c r="ACA7" s="106"/>
      <c r="ACE7" s="106"/>
      <c r="ACI7" s="106"/>
      <c r="ACM7" s="106"/>
      <c r="ACQ7" s="106"/>
      <c r="ACU7" s="106"/>
      <c r="ACY7" s="106"/>
      <c r="ADC7" s="106"/>
      <c r="ADG7" s="106"/>
      <c r="ADK7" s="106"/>
      <c r="ADO7" s="106"/>
      <c r="ADS7" s="106"/>
      <c r="ADW7" s="106"/>
      <c r="AEA7" s="106"/>
      <c r="AEE7" s="106"/>
      <c r="AEI7" s="106"/>
      <c r="AEM7" s="106"/>
      <c r="AEQ7" s="106"/>
      <c r="AEU7" s="106"/>
      <c r="AEY7" s="106"/>
      <c r="AFC7" s="106"/>
      <c r="AFG7" s="106"/>
      <c r="AFK7" s="106"/>
      <c r="AFO7" s="106"/>
      <c r="AFS7" s="106"/>
      <c r="AFW7" s="106"/>
      <c r="AGA7" s="106"/>
      <c r="AGE7" s="106"/>
      <c r="AGI7" s="106"/>
      <c r="AGM7" s="106"/>
      <c r="AGQ7" s="106"/>
      <c r="AGU7" s="106"/>
      <c r="AGY7" s="106"/>
      <c r="AHC7" s="106"/>
      <c r="AHG7" s="106"/>
      <c r="AHK7" s="106"/>
      <c r="AHO7" s="106"/>
      <c r="AHS7" s="106"/>
      <c r="AHW7" s="106"/>
      <c r="AIA7" s="106"/>
      <c r="AIE7" s="106"/>
      <c r="AII7" s="106"/>
      <c r="AIM7" s="106"/>
      <c r="AIQ7" s="106"/>
      <c r="AIU7" s="106"/>
      <c r="AIY7" s="106"/>
      <c r="AJC7" s="106"/>
      <c r="AJG7" s="106"/>
      <c r="AJK7" s="106"/>
      <c r="AJO7" s="106"/>
      <c r="AJS7" s="106"/>
      <c r="AJW7" s="106"/>
      <c r="AKA7" s="106"/>
      <c r="AKE7" s="106"/>
      <c r="AKI7" s="106"/>
      <c r="AKM7" s="106"/>
      <c r="AKQ7" s="106"/>
      <c r="AKU7" s="106"/>
      <c r="AKY7" s="106"/>
      <c r="ALC7" s="106"/>
      <c r="ALG7" s="106"/>
      <c r="ALK7" s="106"/>
      <c r="ALO7" s="106"/>
      <c r="ALS7" s="106"/>
      <c r="ALW7" s="106"/>
      <c r="AMA7" s="106"/>
      <c r="AME7" s="106"/>
      <c r="AMI7" s="106"/>
      <c r="AMM7" s="106"/>
      <c r="AMQ7" s="106"/>
      <c r="AMU7" s="106"/>
      <c r="AMY7" s="106"/>
      <c r="ANC7" s="106"/>
      <c r="ANG7" s="106"/>
      <c r="ANK7" s="106"/>
      <c r="ANO7" s="106"/>
      <c r="ANS7" s="106"/>
      <c r="ANW7" s="106"/>
      <c r="AOA7" s="106"/>
      <c r="AOE7" s="106"/>
      <c r="AOI7" s="106"/>
      <c r="AOM7" s="106"/>
      <c r="AOQ7" s="106"/>
      <c r="AOU7" s="106"/>
      <c r="AOY7" s="106"/>
      <c r="APC7" s="106"/>
      <c r="APG7" s="106"/>
      <c r="APK7" s="106"/>
      <c r="APO7" s="106"/>
      <c r="APS7" s="106"/>
      <c r="APW7" s="106"/>
      <c r="AQA7" s="106"/>
      <c r="AQE7" s="106"/>
      <c r="AQI7" s="106"/>
      <c r="AQM7" s="106"/>
      <c r="AQQ7" s="106"/>
      <c r="AQU7" s="106"/>
      <c r="AQY7" s="106"/>
      <c r="ARC7" s="106"/>
      <c r="ARG7" s="106"/>
      <c r="ARK7" s="106"/>
      <c r="ARO7" s="106"/>
      <c r="ARS7" s="106"/>
      <c r="ARW7" s="106"/>
      <c r="ASA7" s="106"/>
      <c r="ASE7" s="106"/>
      <c r="ASI7" s="106"/>
      <c r="ASM7" s="106"/>
      <c r="ASQ7" s="106"/>
      <c r="ASU7" s="106"/>
      <c r="ASY7" s="106"/>
      <c r="ATC7" s="106"/>
      <c r="ATG7" s="106"/>
      <c r="ATK7" s="106"/>
      <c r="ATO7" s="106"/>
      <c r="ATS7" s="106"/>
      <c r="ATW7" s="106"/>
      <c r="AUA7" s="106"/>
      <c r="AUE7" s="106"/>
      <c r="AUI7" s="106"/>
      <c r="AUM7" s="106"/>
      <c r="AUQ7" s="106"/>
      <c r="AUU7" s="106"/>
      <c r="AUY7" s="106"/>
      <c r="AVC7" s="106"/>
      <c r="AVG7" s="106"/>
      <c r="AVK7" s="106"/>
      <c r="AVO7" s="106"/>
      <c r="AVS7" s="106"/>
      <c r="AVW7" s="106"/>
      <c r="AWA7" s="106"/>
      <c r="AWE7" s="106"/>
      <c r="AWI7" s="106"/>
      <c r="AWM7" s="106"/>
      <c r="AWQ7" s="106"/>
      <c r="AWU7" s="106"/>
      <c r="AWY7" s="106"/>
      <c r="AXC7" s="106"/>
      <c r="AXG7" s="106"/>
      <c r="AXK7" s="106"/>
      <c r="AXO7" s="106"/>
      <c r="AXS7" s="106"/>
      <c r="AXW7" s="106"/>
      <c r="AYA7" s="106"/>
      <c r="AYE7" s="106"/>
      <c r="AYI7" s="106"/>
      <c r="AYM7" s="106"/>
      <c r="AYQ7" s="106"/>
      <c r="AYU7" s="106"/>
      <c r="AYY7" s="106"/>
      <c r="AZC7" s="106"/>
      <c r="AZG7" s="106"/>
      <c r="AZK7" s="106"/>
      <c r="AZO7" s="106"/>
      <c r="AZS7" s="106"/>
      <c r="AZW7" s="106"/>
      <c r="BAA7" s="106"/>
      <c r="BAE7" s="106"/>
      <c r="BAI7" s="106"/>
      <c r="BAM7" s="106"/>
      <c r="BAQ7" s="106"/>
      <c r="BAU7" s="106"/>
      <c r="BAY7" s="106"/>
      <c r="BBC7" s="106"/>
      <c r="BBG7" s="106"/>
      <c r="BBK7" s="106"/>
      <c r="BBO7" s="106"/>
      <c r="BBS7" s="106"/>
      <c r="BBW7" s="106"/>
      <c r="BCA7" s="106"/>
      <c r="BCE7" s="106"/>
      <c r="BCI7" s="106"/>
      <c r="BCM7" s="106"/>
      <c r="BCQ7" s="106"/>
      <c r="BCU7" s="106"/>
      <c r="BCY7" s="106"/>
      <c r="BDC7" s="106"/>
      <c r="BDG7" s="106"/>
      <c r="BDK7" s="106"/>
      <c r="BDO7" s="106"/>
      <c r="BDS7" s="106"/>
      <c r="BDW7" s="106"/>
      <c r="BEA7" s="106"/>
      <c r="BEE7" s="106"/>
      <c r="BEI7" s="106"/>
      <c r="BEM7" s="106"/>
      <c r="BEQ7" s="106"/>
      <c r="BEU7" s="106"/>
      <c r="BEY7" s="106"/>
      <c r="BFC7" s="106"/>
      <c r="BFG7" s="106"/>
      <c r="BFK7" s="106"/>
      <c r="BFO7" s="106"/>
      <c r="BFS7" s="106"/>
      <c r="BFW7" s="106"/>
      <c r="BGA7" s="106"/>
      <c r="BGE7" s="106"/>
      <c r="BGI7" s="106"/>
      <c r="BGM7" s="106"/>
      <c r="BGQ7" s="106"/>
      <c r="BGU7" s="106"/>
      <c r="BGY7" s="106"/>
      <c r="BHC7" s="106"/>
      <c r="BHG7" s="106"/>
      <c r="BHK7" s="106"/>
      <c r="BHO7" s="106"/>
      <c r="BHS7" s="106"/>
      <c r="BHW7" s="106"/>
      <c r="BIA7" s="106"/>
      <c r="BIE7" s="106"/>
      <c r="BII7" s="106"/>
      <c r="BIM7" s="106"/>
      <c r="BIQ7" s="106"/>
      <c r="BIU7" s="106"/>
      <c r="BIY7" s="106"/>
      <c r="BJC7" s="106"/>
      <c r="BJG7" s="106"/>
      <c r="BJK7" s="106"/>
      <c r="BJO7" s="106"/>
      <c r="BJS7" s="106"/>
      <c r="BJW7" s="106"/>
      <c r="BKA7" s="106"/>
      <c r="BKE7" s="106"/>
      <c r="BKI7" s="106"/>
      <c r="BKM7" s="106"/>
      <c r="BKQ7" s="106"/>
      <c r="BKU7" s="106"/>
      <c r="BKY7" s="106"/>
      <c r="BLC7" s="106"/>
      <c r="BLG7" s="106"/>
      <c r="BLK7" s="106"/>
      <c r="BLO7" s="106"/>
      <c r="BLS7" s="106"/>
      <c r="BLW7" s="106"/>
      <c r="BMA7" s="106"/>
      <c r="BME7" s="106"/>
      <c r="BMI7" s="106"/>
      <c r="BMM7" s="106"/>
      <c r="BMQ7" s="106"/>
      <c r="BMU7" s="106"/>
      <c r="BMY7" s="106"/>
      <c r="BNC7" s="106"/>
      <c r="BNG7" s="106"/>
      <c r="BNK7" s="106"/>
      <c r="BNO7" s="106"/>
      <c r="BNS7" s="106"/>
      <c r="BNW7" s="106"/>
      <c r="BOA7" s="106"/>
      <c r="BOE7" s="106"/>
      <c r="BOI7" s="106"/>
      <c r="BOM7" s="106"/>
      <c r="BOQ7" s="106"/>
      <c r="BOU7" s="106"/>
      <c r="BOY7" s="106"/>
      <c r="BPC7" s="106"/>
      <c r="BPG7" s="106"/>
      <c r="BPK7" s="106"/>
      <c r="BPO7" s="106"/>
      <c r="BPS7" s="106"/>
      <c r="BPW7" s="106"/>
      <c r="BQA7" s="106"/>
      <c r="BQE7" s="106"/>
      <c r="BQI7" s="106"/>
      <c r="BQM7" s="106"/>
      <c r="BQQ7" s="106"/>
      <c r="BQU7" s="106"/>
      <c r="BQY7" s="106"/>
      <c r="BRC7" s="106"/>
      <c r="BRG7" s="106"/>
      <c r="BRK7" s="106"/>
      <c r="BRO7" s="106"/>
      <c r="BRS7" s="106"/>
      <c r="BRW7" s="106"/>
      <c r="BSA7" s="106"/>
      <c r="BSE7" s="106"/>
      <c r="BSI7" s="106"/>
      <c r="BSM7" s="106"/>
      <c r="BSQ7" s="106"/>
      <c r="BSU7" s="106"/>
      <c r="BSY7" s="106"/>
      <c r="BTC7" s="106"/>
      <c r="BTG7" s="106"/>
      <c r="BTK7" s="106"/>
      <c r="BTO7" s="106"/>
      <c r="BTS7" s="106"/>
      <c r="BTW7" s="106"/>
      <c r="BUA7" s="106"/>
      <c r="BUE7" s="106"/>
      <c r="BUI7" s="106"/>
      <c r="BUM7" s="106"/>
      <c r="BUQ7" s="106"/>
      <c r="BUU7" s="106"/>
      <c r="BUY7" s="106"/>
      <c r="BVC7" s="106"/>
      <c r="BVG7" s="106"/>
      <c r="BVK7" s="106"/>
      <c r="BVO7" s="106"/>
      <c r="BVS7" s="106"/>
      <c r="BVW7" s="106"/>
      <c r="BWA7" s="106"/>
      <c r="BWE7" s="106"/>
      <c r="BWI7" s="106"/>
      <c r="BWM7" s="106"/>
      <c r="BWQ7" s="106"/>
      <c r="BWU7" s="106"/>
      <c r="BWY7" s="106"/>
      <c r="BXC7" s="106"/>
      <c r="BXG7" s="106"/>
      <c r="BXK7" s="106"/>
      <c r="BXO7" s="106"/>
      <c r="BXS7" s="106"/>
      <c r="BXW7" s="106"/>
      <c r="BYA7" s="106"/>
      <c r="BYE7" s="106"/>
      <c r="BYI7" s="106"/>
      <c r="BYM7" s="106"/>
      <c r="BYQ7" s="106"/>
      <c r="BYU7" s="106"/>
      <c r="BYY7" s="106"/>
      <c r="BZC7" s="106"/>
      <c r="BZG7" s="106"/>
      <c r="BZK7" s="106"/>
      <c r="BZO7" s="106"/>
      <c r="BZS7" s="106"/>
      <c r="BZW7" s="106"/>
      <c r="CAA7" s="106"/>
      <c r="CAE7" s="106"/>
      <c r="CAI7" s="106"/>
      <c r="CAM7" s="106"/>
      <c r="CAQ7" s="106"/>
      <c r="CAU7" s="106"/>
      <c r="CAY7" s="106"/>
      <c r="CBC7" s="106"/>
      <c r="CBG7" s="106"/>
      <c r="CBK7" s="106"/>
      <c r="CBO7" s="106"/>
      <c r="CBS7" s="106"/>
      <c r="CBW7" s="106"/>
      <c r="CCA7" s="106"/>
      <c r="CCE7" s="106"/>
      <c r="CCI7" s="106"/>
      <c r="CCM7" s="106"/>
      <c r="CCQ7" s="106"/>
      <c r="CCU7" s="106"/>
      <c r="CCY7" s="106"/>
      <c r="CDC7" s="106"/>
      <c r="CDG7" s="106"/>
      <c r="CDK7" s="106"/>
      <c r="CDO7" s="106"/>
      <c r="CDS7" s="106"/>
      <c r="CDW7" s="106"/>
      <c r="CEA7" s="106"/>
      <c r="CEE7" s="106"/>
      <c r="CEI7" s="106"/>
      <c r="CEM7" s="106"/>
      <c r="CEQ7" s="106"/>
      <c r="CEU7" s="106"/>
      <c r="CEY7" s="106"/>
      <c r="CFC7" s="106"/>
      <c r="CFG7" s="106"/>
      <c r="CFK7" s="106"/>
      <c r="CFO7" s="106"/>
      <c r="CFS7" s="106"/>
      <c r="CFW7" s="106"/>
      <c r="CGA7" s="106"/>
      <c r="CGE7" s="106"/>
      <c r="CGI7" s="106"/>
      <c r="CGM7" s="106"/>
      <c r="CGQ7" s="106"/>
      <c r="CGU7" s="106"/>
      <c r="CGY7" s="106"/>
      <c r="CHC7" s="106"/>
      <c r="CHG7" s="106"/>
      <c r="CHK7" s="106"/>
      <c r="CHO7" s="106"/>
      <c r="CHS7" s="106"/>
      <c r="CHW7" s="106"/>
      <c r="CIA7" s="106"/>
      <c r="CIE7" s="106"/>
      <c r="CII7" s="106"/>
      <c r="CIM7" s="106"/>
      <c r="CIQ7" s="106"/>
      <c r="CIU7" s="106"/>
      <c r="CIY7" s="106"/>
      <c r="CJC7" s="106"/>
      <c r="CJG7" s="106"/>
      <c r="CJK7" s="106"/>
      <c r="CJO7" s="106"/>
      <c r="CJS7" s="106"/>
      <c r="CJW7" s="106"/>
      <c r="CKA7" s="106"/>
      <c r="CKE7" s="106"/>
      <c r="CKI7" s="106"/>
      <c r="CKM7" s="106"/>
      <c r="CKQ7" s="106"/>
      <c r="CKU7" s="106"/>
      <c r="CKY7" s="106"/>
      <c r="CLC7" s="106"/>
      <c r="CLG7" s="106"/>
      <c r="CLK7" s="106"/>
      <c r="CLO7" s="106"/>
      <c r="CLS7" s="106"/>
      <c r="CLW7" s="106"/>
      <c r="CMA7" s="106"/>
      <c r="CME7" s="106"/>
      <c r="CMI7" s="106"/>
      <c r="CMM7" s="106"/>
      <c r="CMQ7" s="106"/>
      <c r="CMU7" s="106"/>
      <c r="CMY7" s="106"/>
      <c r="CNC7" s="106"/>
      <c r="CNG7" s="106"/>
      <c r="CNK7" s="106"/>
      <c r="CNO7" s="106"/>
      <c r="CNS7" s="106"/>
      <c r="CNW7" s="106"/>
      <c r="COA7" s="106"/>
      <c r="COE7" s="106"/>
      <c r="COI7" s="106"/>
      <c r="COM7" s="106"/>
      <c r="COQ7" s="106"/>
      <c r="COU7" s="106"/>
      <c r="COY7" s="106"/>
      <c r="CPC7" s="106"/>
      <c r="CPG7" s="106"/>
      <c r="CPK7" s="106"/>
      <c r="CPO7" s="106"/>
      <c r="CPS7" s="106"/>
      <c r="CPW7" s="106"/>
      <c r="CQA7" s="106"/>
      <c r="CQE7" s="106"/>
      <c r="CQI7" s="106"/>
      <c r="CQM7" s="106"/>
      <c r="CQQ7" s="106"/>
      <c r="CQU7" s="106"/>
      <c r="CQY7" s="106"/>
      <c r="CRC7" s="106"/>
      <c r="CRG7" s="106"/>
      <c r="CRK7" s="106"/>
      <c r="CRO7" s="106"/>
      <c r="CRS7" s="106"/>
      <c r="CRW7" s="106"/>
      <c r="CSA7" s="106"/>
      <c r="CSE7" s="106"/>
      <c r="CSI7" s="106"/>
      <c r="CSM7" s="106"/>
      <c r="CSQ7" s="106"/>
      <c r="CSU7" s="106"/>
      <c r="CSY7" s="106"/>
      <c r="CTC7" s="106"/>
      <c r="CTG7" s="106"/>
      <c r="CTK7" s="106"/>
      <c r="CTO7" s="106"/>
      <c r="CTS7" s="106"/>
      <c r="CTW7" s="106"/>
      <c r="CUA7" s="106"/>
      <c r="CUE7" s="106"/>
      <c r="CUI7" s="106"/>
      <c r="CUM7" s="106"/>
      <c r="CUQ7" s="106"/>
      <c r="CUU7" s="106"/>
      <c r="CUY7" s="106"/>
      <c r="CVC7" s="106"/>
      <c r="CVG7" s="106"/>
      <c r="CVK7" s="106"/>
      <c r="CVO7" s="106"/>
      <c r="CVS7" s="106"/>
      <c r="CVW7" s="106"/>
      <c r="CWA7" s="106"/>
      <c r="CWE7" s="106"/>
      <c r="CWI7" s="106"/>
      <c r="CWM7" s="106"/>
      <c r="CWQ7" s="106"/>
      <c r="CWU7" s="106"/>
      <c r="CWY7" s="106"/>
      <c r="CXC7" s="106"/>
      <c r="CXG7" s="106"/>
      <c r="CXK7" s="106"/>
      <c r="CXO7" s="106"/>
      <c r="CXS7" s="106"/>
      <c r="CXW7" s="106"/>
      <c r="CYA7" s="106"/>
      <c r="CYE7" s="106"/>
      <c r="CYI7" s="106"/>
      <c r="CYM7" s="106"/>
      <c r="CYQ7" s="106"/>
      <c r="CYU7" s="106"/>
      <c r="CYY7" s="106"/>
      <c r="CZC7" s="106"/>
      <c r="CZG7" s="106"/>
      <c r="CZK7" s="106"/>
      <c r="CZO7" s="106"/>
      <c r="CZS7" s="106"/>
      <c r="CZW7" s="106"/>
      <c r="DAA7" s="106"/>
      <c r="DAE7" s="106"/>
      <c r="DAI7" s="106"/>
      <c r="DAM7" s="106"/>
      <c r="DAQ7" s="106"/>
      <c r="DAU7" s="106"/>
      <c r="DAY7" s="106"/>
      <c r="DBC7" s="106"/>
      <c r="DBG7" s="106"/>
      <c r="DBK7" s="106"/>
      <c r="DBO7" s="106"/>
      <c r="DBS7" s="106"/>
      <c r="DBW7" s="106"/>
      <c r="DCA7" s="106"/>
      <c r="DCE7" s="106"/>
      <c r="DCI7" s="106"/>
      <c r="DCM7" s="106"/>
      <c r="DCQ7" s="106"/>
      <c r="DCU7" s="106"/>
      <c r="DCY7" s="106"/>
      <c r="DDC7" s="106"/>
      <c r="DDG7" s="106"/>
      <c r="DDK7" s="106"/>
      <c r="DDO7" s="106"/>
      <c r="DDS7" s="106"/>
      <c r="DDW7" s="106"/>
      <c r="DEA7" s="106"/>
      <c r="DEE7" s="106"/>
      <c r="DEI7" s="106"/>
      <c r="DEM7" s="106"/>
      <c r="DEQ7" s="106"/>
      <c r="DEU7" s="106"/>
      <c r="DEY7" s="106"/>
      <c r="DFC7" s="106"/>
      <c r="DFG7" s="106"/>
      <c r="DFK7" s="106"/>
      <c r="DFO7" s="106"/>
      <c r="DFS7" s="106"/>
      <c r="DFW7" s="106"/>
      <c r="DGA7" s="106"/>
      <c r="DGE7" s="106"/>
      <c r="DGI7" s="106"/>
      <c r="DGM7" s="106"/>
      <c r="DGQ7" s="106"/>
      <c r="DGU7" s="106"/>
      <c r="DGY7" s="106"/>
      <c r="DHC7" s="106"/>
      <c r="DHG7" s="106"/>
      <c r="DHK7" s="106"/>
      <c r="DHO7" s="106"/>
      <c r="DHS7" s="106"/>
      <c r="DHW7" s="106"/>
      <c r="DIA7" s="106"/>
      <c r="DIE7" s="106"/>
      <c r="DII7" s="106"/>
      <c r="DIM7" s="106"/>
      <c r="DIQ7" s="106"/>
      <c r="DIU7" s="106"/>
      <c r="DIY7" s="106"/>
      <c r="DJC7" s="106"/>
      <c r="DJG7" s="106"/>
      <c r="DJK7" s="106"/>
      <c r="DJO7" s="106"/>
      <c r="DJS7" s="106"/>
      <c r="DJW7" s="106"/>
      <c r="DKA7" s="106"/>
      <c r="DKE7" s="106"/>
      <c r="DKI7" s="106"/>
      <c r="DKM7" s="106"/>
      <c r="DKQ7" s="106"/>
      <c r="DKU7" s="106"/>
      <c r="DKY7" s="106"/>
      <c r="DLC7" s="106"/>
      <c r="DLG7" s="106"/>
      <c r="DLK7" s="106"/>
      <c r="DLO7" s="106"/>
      <c r="DLS7" s="106"/>
      <c r="DLW7" s="106"/>
      <c r="DMA7" s="106"/>
      <c r="DME7" s="106"/>
      <c r="DMI7" s="106"/>
      <c r="DMM7" s="106"/>
      <c r="DMQ7" s="106"/>
      <c r="DMU7" s="106"/>
      <c r="DMY7" s="106"/>
      <c r="DNC7" s="106"/>
      <c r="DNG7" s="106"/>
      <c r="DNK7" s="106"/>
      <c r="DNO7" s="106"/>
      <c r="DNS7" s="106"/>
      <c r="DNW7" s="106"/>
      <c r="DOA7" s="106"/>
      <c r="DOE7" s="106"/>
      <c r="DOI7" s="106"/>
      <c r="DOM7" s="106"/>
      <c r="DOQ7" s="106"/>
      <c r="DOU7" s="106"/>
      <c r="DOY7" s="106"/>
      <c r="DPC7" s="106"/>
      <c r="DPG7" s="106"/>
      <c r="DPK7" s="106"/>
      <c r="DPO7" s="106"/>
      <c r="DPS7" s="106"/>
      <c r="DPW7" s="106"/>
      <c r="DQA7" s="106"/>
      <c r="DQE7" s="106"/>
      <c r="DQI7" s="106"/>
      <c r="DQM7" s="106"/>
      <c r="DQQ7" s="106"/>
      <c r="DQU7" s="106"/>
      <c r="DQY7" s="106"/>
      <c r="DRC7" s="106"/>
      <c r="DRG7" s="106"/>
      <c r="DRK7" s="106"/>
      <c r="DRO7" s="106"/>
      <c r="DRS7" s="106"/>
      <c r="DRW7" s="106"/>
      <c r="DSA7" s="106"/>
      <c r="DSE7" s="106"/>
      <c r="DSI7" s="106"/>
      <c r="DSM7" s="106"/>
      <c r="DSQ7" s="106"/>
      <c r="DSU7" s="106"/>
      <c r="DSY7" s="106"/>
      <c r="DTC7" s="106"/>
      <c r="DTG7" s="106"/>
      <c r="DTK7" s="106"/>
      <c r="DTO7" s="106"/>
      <c r="DTS7" s="106"/>
      <c r="DTW7" s="106"/>
      <c r="DUA7" s="106"/>
      <c r="DUE7" s="106"/>
      <c r="DUI7" s="106"/>
      <c r="DUM7" s="106"/>
      <c r="DUQ7" s="106"/>
      <c r="DUU7" s="106"/>
      <c r="DUY7" s="106"/>
      <c r="DVC7" s="106"/>
      <c r="DVG7" s="106"/>
      <c r="DVK7" s="106"/>
      <c r="DVO7" s="106"/>
      <c r="DVS7" s="106"/>
      <c r="DVW7" s="106"/>
      <c r="DWA7" s="106"/>
      <c r="DWE7" s="106"/>
      <c r="DWI7" s="106"/>
      <c r="DWM7" s="106"/>
      <c r="DWQ7" s="106"/>
      <c r="DWU7" s="106"/>
      <c r="DWY7" s="106"/>
      <c r="DXC7" s="106"/>
      <c r="DXG7" s="106"/>
      <c r="DXK7" s="106"/>
      <c r="DXO7" s="106"/>
      <c r="DXS7" s="106"/>
      <c r="DXW7" s="106"/>
      <c r="DYA7" s="106"/>
      <c r="DYE7" s="106"/>
      <c r="DYI7" s="106"/>
      <c r="DYM7" s="106"/>
      <c r="DYQ7" s="106"/>
      <c r="DYU7" s="106"/>
      <c r="DYY7" s="106"/>
      <c r="DZC7" s="106"/>
      <c r="DZG7" s="106"/>
      <c r="DZK7" s="106"/>
      <c r="DZO7" s="106"/>
      <c r="DZS7" s="106"/>
      <c r="DZW7" s="106"/>
      <c r="EAA7" s="106"/>
      <c r="EAE7" s="106"/>
      <c r="EAI7" s="106"/>
      <c r="EAM7" s="106"/>
      <c r="EAQ7" s="106"/>
      <c r="EAU7" s="106"/>
      <c r="EAY7" s="106"/>
      <c r="EBC7" s="106"/>
      <c r="EBG7" s="106"/>
      <c r="EBK7" s="106"/>
      <c r="EBO7" s="106"/>
      <c r="EBS7" s="106"/>
      <c r="EBW7" s="106"/>
      <c r="ECA7" s="106"/>
      <c r="ECE7" s="106"/>
      <c r="ECI7" s="106"/>
      <c r="ECM7" s="106"/>
      <c r="ECQ7" s="106"/>
      <c r="ECU7" s="106"/>
      <c r="ECY7" s="106"/>
      <c r="EDC7" s="106"/>
      <c r="EDG7" s="106"/>
      <c r="EDK7" s="106"/>
      <c r="EDO7" s="106"/>
      <c r="EDS7" s="106"/>
      <c r="EDW7" s="106"/>
      <c r="EEA7" s="106"/>
      <c r="EEE7" s="106"/>
      <c r="EEI7" s="106"/>
      <c r="EEM7" s="106"/>
      <c r="EEQ7" s="106"/>
      <c r="EEU7" s="106"/>
      <c r="EEY7" s="106"/>
      <c r="EFC7" s="106"/>
      <c r="EFG7" s="106"/>
      <c r="EFK7" s="106"/>
      <c r="EFO7" s="106"/>
      <c r="EFS7" s="106"/>
      <c r="EFW7" s="106"/>
      <c r="EGA7" s="106"/>
      <c r="EGE7" s="106"/>
      <c r="EGI7" s="106"/>
      <c r="EGM7" s="106"/>
      <c r="EGQ7" s="106"/>
      <c r="EGU7" s="106"/>
      <c r="EGY7" s="106"/>
      <c r="EHC7" s="106"/>
      <c r="EHG7" s="106"/>
      <c r="EHK7" s="106"/>
      <c r="EHO7" s="106"/>
      <c r="EHS7" s="106"/>
      <c r="EHW7" s="106"/>
      <c r="EIA7" s="106"/>
      <c r="EIE7" s="106"/>
      <c r="EII7" s="106"/>
      <c r="EIM7" s="106"/>
      <c r="EIQ7" s="106"/>
      <c r="EIU7" s="106"/>
      <c r="EIY7" s="106"/>
      <c r="EJC7" s="106"/>
      <c r="EJG7" s="106"/>
      <c r="EJK7" s="106"/>
      <c r="EJO7" s="106"/>
      <c r="EJS7" s="106"/>
      <c r="EJW7" s="106"/>
      <c r="EKA7" s="106"/>
      <c r="EKE7" s="106"/>
      <c r="EKI7" s="106"/>
      <c r="EKM7" s="106"/>
      <c r="EKQ7" s="106"/>
      <c r="EKU7" s="106"/>
      <c r="EKY7" s="106"/>
      <c r="ELC7" s="106"/>
      <c r="ELG7" s="106"/>
      <c r="ELK7" s="106"/>
      <c r="ELO7" s="106"/>
      <c r="ELS7" s="106"/>
      <c r="ELW7" s="106"/>
      <c r="EMA7" s="106"/>
      <c r="EME7" s="106"/>
      <c r="EMI7" s="106"/>
      <c r="EMM7" s="106"/>
      <c r="EMQ7" s="106"/>
      <c r="EMU7" s="106"/>
      <c r="EMY7" s="106"/>
      <c r="ENC7" s="106"/>
      <c r="ENG7" s="106"/>
      <c r="ENK7" s="106"/>
      <c r="ENO7" s="106"/>
      <c r="ENS7" s="106"/>
      <c r="ENW7" s="106"/>
      <c r="EOA7" s="106"/>
      <c r="EOE7" s="106"/>
      <c r="EOI7" s="106"/>
      <c r="EOM7" s="106"/>
      <c r="EOQ7" s="106"/>
      <c r="EOU7" s="106"/>
      <c r="EOY7" s="106"/>
      <c r="EPC7" s="106"/>
      <c r="EPG7" s="106"/>
      <c r="EPK7" s="106"/>
      <c r="EPO7" s="106"/>
      <c r="EPS7" s="106"/>
      <c r="EPW7" s="106"/>
      <c r="EQA7" s="106"/>
      <c r="EQE7" s="106"/>
      <c r="EQI7" s="106"/>
      <c r="EQM7" s="106"/>
      <c r="EQQ7" s="106"/>
      <c r="EQU7" s="106"/>
      <c r="EQY7" s="106"/>
      <c r="ERC7" s="106"/>
      <c r="ERG7" s="106"/>
      <c r="ERK7" s="106"/>
      <c r="ERO7" s="106"/>
      <c r="ERS7" s="106"/>
      <c r="ERW7" s="106"/>
      <c r="ESA7" s="106"/>
      <c r="ESE7" s="106"/>
      <c r="ESI7" s="106"/>
      <c r="ESM7" s="106"/>
      <c r="ESQ7" s="106"/>
      <c r="ESU7" s="106"/>
      <c r="ESY7" s="106"/>
      <c r="ETC7" s="106"/>
      <c r="ETG7" s="106"/>
      <c r="ETK7" s="106"/>
      <c r="ETO7" s="106"/>
      <c r="ETS7" s="106"/>
      <c r="ETW7" s="106"/>
      <c r="EUA7" s="106"/>
      <c r="EUE7" s="106"/>
      <c r="EUI7" s="106"/>
      <c r="EUM7" s="106"/>
      <c r="EUQ7" s="106"/>
      <c r="EUU7" s="106"/>
      <c r="EUY7" s="106"/>
      <c r="EVC7" s="106"/>
      <c r="EVG7" s="106"/>
      <c r="EVK7" s="106"/>
      <c r="EVO7" s="106"/>
      <c r="EVS7" s="106"/>
      <c r="EVW7" s="106"/>
      <c r="EWA7" s="106"/>
      <c r="EWE7" s="106"/>
      <c r="EWI7" s="106"/>
      <c r="EWM7" s="106"/>
      <c r="EWQ7" s="106"/>
      <c r="EWU7" s="106"/>
      <c r="EWY7" s="106"/>
      <c r="EXC7" s="106"/>
      <c r="EXG7" s="106"/>
      <c r="EXK7" s="106"/>
      <c r="EXO7" s="106"/>
      <c r="EXS7" s="106"/>
      <c r="EXW7" s="106"/>
      <c r="EYA7" s="106"/>
      <c r="EYE7" s="106"/>
      <c r="EYI7" s="106"/>
      <c r="EYM7" s="106"/>
      <c r="EYQ7" s="106"/>
      <c r="EYU7" s="106"/>
      <c r="EYY7" s="106"/>
      <c r="EZC7" s="106"/>
      <c r="EZG7" s="106"/>
      <c r="EZK7" s="106"/>
      <c r="EZO7" s="106"/>
      <c r="EZS7" s="106"/>
      <c r="EZW7" s="106"/>
      <c r="FAA7" s="106"/>
      <c r="FAE7" s="106"/>
      <c r="FAI7" s="106"/>
      <c r="FAM7" s="106"/>
      <c r="FAQ7" s="106"/>
      <c r="FAU7" s="106"/>
      <c r="FAY7" s="106"/>
      <c r="FBC7" s="106"/>
      <c r="FBG7" s="106"/>
      <c r="FBK7" s="106"/>
      <c r="FBO7" s="106"/>
      <c r="FBS7" s="106"/>
      <c r="FBW7" s="106"/>
      <c r="FCA7" s="106"/>
      <c r="FCE7" s="106"/>
      <c r="FCI7" s="106"/>
      <c r="FCM7" s="106"/>
      <c r="FCQ7" s="106"/>
      <c r="FCU7" s="106"/>
      <c r="FCY7" s="106"/>
      <c r="FDC7" s="106"/>
      <c r="FDG7" s="106"/>
      <c r="FDK7" s="106"/>
      <c r="FDO7" s="106"/>
      <c r="FDS7" s="106"/>
      <c r="FDW7" s="106"/>
      <c r="FEA7" s="106"/>
      <c r="FEE7" s="106"/>
      <c r="FEI7" s="106"/>
      <c r="FEM7" s="106"/>
      <c r="FEQ7" s="106"/>
      <c r="FEU7" s="106"/>
      <c r="FEY7" s="106"/>
      <c r="FFC7" s="106"/>
      <c r="FFG7" s="106"/>
      <c r="FFK7" s="106"/>
      <c r="FFO7" s="106"/>
      <c r="FFS7" s="106"/>
      <c r="FFW7" s="106"/>
      <c r="FGA7" s="106"/>
      <c r="FGE7" s="106"/>
      <c r="FGI7" s="106"/>
      <c r="FGM7" s="106"/>
      <c r="FGQ7" s="106"/>
      <c r="FGU7" s="106"/>
      <c r="FGY7" s="106"/>
      <c r="FHC7" s="106"/>
      <c r="FHG7" s="106"/>
      <c r="FHK7" s="106"/>
      <c r="FHO7" s="106"/>
      <c r="FHS7" s="106"/>
      <c r="FHW7" s="106"/>
      <c r="FIA7" s="106"/>
      <c r="FIE7" s="106"/>
      <c r="FII7" s="106"/>
      <c r="FIM7" s="106"/>
      <c r="FIQ7" s="106"/>
      <c r="FIU7" s="106"/>
      <c r="FIY7" s="106"/>
      <c r="FJC7" s="106"/>
      <c r="FJG7" s="106"/>
      <c r="FJK7" s="106"/>
      <c r="FJO7" s="106"/>
      <c r="FJS7" s="106"/>
      <c r="FJW7" s="106"/>
      <c r="FKA7" s="106"/>
      <c r="FKE7" s="106"/>
      <c r="FKI7" s="106"/>
      <c r="FKM7" s="106"/>
      <c r="FKQ7" s="106"/>
      <c r="FKU7" s="106"/>
      <c r="FKY7" s="106"/>
      <c r="FLC7" s="106"/>
      <c r="FLG7" s="106"/>
      <c r="FLK7" s="106"/>
      <c r="FLO7" s="106"/>
      <c r="FLS7" s="106"/>
      <c r="FLW7" s="106"/>
      <c r="FMA7" s="106"/>
      <c r="FME7" s="106"/>
      <c r="FMI7" s="106"/>
      <c r="FMM7" s="106"/>
      <c r="FMQ7" s="106"/>
      <c r="FMU7" s="106"/>
      <c r="FMY7" s="106"/>
      <c r="FNC7" s="106"/>
      <c r="FNG7" s="106"/>
      <c r="FNK7" s="106"/>
      <c r="FNO7" s="106"/>
      <c r="FNS7" s="106"/>
      <c r="FNW7" s="106"/>
      <c r="FOA7" s="106"/>
      <c r="FOE7" s="106"/>
      <c r="FOI7" s="106"/>
      <c r="FOM7" s="106"/>
      <c r="FOQ7" s="106"/>
      <c r="FOU7" s="106"/>
      <c r="FOY7" s="106"/>
      <c r="FPC7" s="106"/>
      <c r="FPG7" s="106"/>
      <c r="FPK7" s="106"/>
      <c r="FPO7" s="106"/>
      <c r="FPS7" s="106"/>
      <c r="FPW7" s="106"/>
      <c r="FQA7" s="106"/>
      <c r="FQE7" s="106"/>
      <c r="FQI7" s="106"/>
      <c r="FQM7" s="106"/>
      <c r="FQQ7" s="106"/>
      <c r="FQU7" s="106"/>
      <c r="FQY7" s="106"/>
      <c r="FRC7" s="106"/>
      <c r="FRG7" s="106"/>
      <c r="FRK7" s="106"/>
      <c r="FRO7" s="106"/>
      <c r="FRS7" s="106"/>
      <c r="FRW7" s="106"/>
      <c r="FSA7" s="106"/>
      <c r="FSE7" s="106"/>
      <c r="FSI7" s="106"/>
      <c r="FSM7" s="106"/>
      <c r="FSQ7" s="106"/>
      <c r="FSU7" s="106"/>
      <c r="FSY7" s="106"/>
      <c r="FTC7" s="106"/>
      <c r="FTG7" s="106"/>
      <c r="FTK7" s="106"/>
      <c r="FTO7" s="106"/>
      <c r="FTS7" s="106"/>
      <c r="FTW7" s="106"/>
      <c r="FUA7" s="106"/>
      <c r="FUE7" s="106"/>
      <c r="FUI7" s="106"/>
      <c r="FUM7" s="106"/>
      <c r="FUQ7" s="106"/>
      <c r="FUU7" s="106"/>
      <c r="FUY7" s="106"/>
      <c r="FVC7" s="106"/>
      <c r="FVG7" s="106"/>
      <c r="FVK7" s="106"/>
      <c r="FVO7" s="106"/>
      <c r="FVS7" s="106"/>
      <c r="FVW7" s="106"/>
      <c r="FWA7" s="106"/>
      <c r="FWE7" s="106"/>
      <c r="FWI7" s="106"/>
      <c r="FWM7" s="106"/>
      <c r="FWQ7" s="106"/>
      <c r="FWU7" s="106"/>
      <c r="FWY7" s="106"/>
      <c r="FXC7" s="106"/>
      <c r="FXG7" s="106"/>
      <c r="FXK7" s="106"/>
      <c r="FXO7" s="106"/>
      <c r="FXS7" s="106"/>
      <c r="FXW7" s="106"/>
      <c r="FYA7" s="106"/>
      <c r="FYE7" s="106"/>
      <c r="FYI7" s="106"/>
      <c r="FYM7" s="106"/>
      <c r="FYQ7" s="106"/>
      <c r="FYU7" s="106"/>
      <c r="FYY7" s="106"/>
      <c r="FZC7" s="106"/>
      <c r="FZG7" s="106"/>
      <c r="FZK7" s="106"/>
      <c r="FZO7" s="106"/>
      <c r="FZS7" s="106"/>
      <c r="FZW7" s="106"/>
      <c r="GAA7" s="106"/>
      <c r="GAE7" s="106"/>
      <c r="GAI7" s="106"/>
      <c r="GAM7" s="106"/>
      <c r="GAQ7" s="106"/>
      <c r="GAU7" s="106"/>
      <c r="GAY7" s="106"/>
      <c r="GBC7" s="106"/>
      <c r="GBG7" s="106"/>
      <c r="GBK7" s="106"/>
      <c r="GBO7" s="106"/>
      <c r="GBS7" s="106"/>
      <c r="GBW7" s="106"/>
      <c r="GCA7" s="106"/>
      <c r="GCE7" s="106"/>
      <c r="GCI7" s="106"/>
      <c r="GCM7" s="106"/>
      <c r="GCQ7" s="106"/>
      <c r="GCU7" s="106"/>
      <c r="GCY7" s="106"/>
      <c r="GDC7" s="106"/>
      <c r="GDG7" s="106"/>
      <c r="GDK7" s="106"/>
      <c r="GDO7" s="106"/>
      <c r="GDS7" s="106"/>
      <c r="GDW7" s="106"/>
      <c r="GEA7" s="106"/>
      <c r="GEE7" s="106"/>
      <c r="GEI7" s="106"/>
      <c r="GEM7" s="106"/>
      <c r="GEQ7" s="106"/>
      <c r="GEU7" s="106"/>
      <c r="GEY7" s="106"/>
      <c r="GFC7" s="106"/>
      <c r="GFG7" s="106"/>
      <c r="GFK7" s="106"/>
      <c r="GFO7" s="106"/>
      <c r="GFS7" s="106"/>
      <c r="GFW7" s="106"/>
      <c r="GGA7" s="106"/>
      <c r="GGE7" s="106"/>
      <c r="GGI7" s="106"/>
      <c r="GGM7" s="106"/>
      <c r="GGQ7" s="106"/>
      <c r="GGU7" s="106"/>
      <c r="GGY7" s="106"/>
      <c r="GHC7" s="106"/>
      <c r="GHG7" s="106"/>
      <c r="GHK7" s="106"/>
      <c r="GHO7" s="106"/>
      <c r="GHS7" s="106"/>
      <c r="GHW7" s="106"/>
      <c r="GIA7" s="106"/>
      <c r="GIE7" s="106"/>
      <c r="GII7" s="106"/>
      <c r="GIM7" s="106"/>
      <c r="GIQ7" s="106"/>
      <c r="GIU7" s="106"/>
      <c r="GIY7" s="106"/>
      <c r="GJC7" s="106"/>
      <c r="GJG7" s="106"/>
      <c r="GJK7" s="106"/>
      <c r="GJO7" s="106"/>
      <c r="GJS7" s="106"/>
      <c r="GJW7" s="106"/>
      <c r="GKA7" s="106"/>
      <c r="GKE7" s="106"/>
      <c r="GKI7" s="106"/>
      <c r="GKM7" s="106"/>
      <c r="GKQ7" s="106"/>
      <c r="GKU7" s="106"/>
      <c r="GKY7" s="106"/>
      <c r="GLC7" s="106"/>
      <c r="GLG7" s="106"/>
      <c r="GLK7" s="106"/>
      <c r="GLO7" s="106"/>
      <c r="GLS7" s="106"/>
      <c r="GLW7" s="106"/>
      <c r="GMA7" s="106"/>
      <c r="GME7" s="106"/>
      <c r="GMI7" s="106"/>
      <c r="GMM7" s="106"/>
      <c r="GMQ7" s="106"/>
      <c r="GMU7" s="106"/>
      <c r="GMY7" s="106"/>
      <c r="GNC7" s="106"/>
      <c r="GNG7" s="106"/>
      <c r="GNK7" s="106"/>
      <c r="GNO7" s="106"/>
      <c r="GNS7" s="106"/>
      <c r="GNW7" s="106"/>
      <c r="GOA7" s="106"/>
      <c r="GOE7" s="106"/>
      <c r="GOI7" s="106"/>
      <c r="GOM7" s="106"/>
      <c r="GOQ7" s="106"/>
      <c r="GOU7" s="106"/>
      <c r="GOY7" s="106"/>
      <c r="GPC7" s="106"/>
      <c r="GPG7" s="106"/>
      <c r="GPK7" s="106"/>
      <c r="GPO7" s="106"/>
      <c r="GPS7" s="106"/>
      <c r="GPW7" s="106"/>
      <c r="GQA7" s="106"/>
      <c r="GQE7" s="106"/>
      <c r="GQI7" s="106"/>
      <c r="GQM7" s="106"/>
      <c r="GQQ7" s="106"/>
      <c r="GQU7" s="106"/>
      <c r="GQY7" s="106"/>
      <c r="GRC7" s="106"/>
      <c r="GRG7" s="106"/>
      <c r="GRK7" s="106"/>
      <c r="GRO7" s="106"/>
      <c r="GRS7" s="106"/>
      <c r="GRW7" s="106"/>
      <c r="GSA7" s="106"/>
      <c r="GSE7" s="106"/>
      <c r="GSI7" s="106"/>
      <c r="GSM7" s="106"/>
      <c r="GSQ7" s="106"/>
      <c r="GSU7" s="106"/>
      <c r="GSY7" s="106"/>
      <c r="GTC7" s="106"/>
      <c r="GTG7" s="106"/>
      <c r="GTK7" s="106"/>
      <c r="GTO7" s="106"/>
      <c r="GTS7" s="106"/>
      <c r="GTW7" s="106"/>
      <c r="GUA7" s="106"/>
      <c r="GUE7" s="106"/>
      <c r="GUI7" s="106"/>
      <c r="GUM7" s="106"/>
      <c r="GUQ7" s="106"/>
      <c r="GUU7" s="106"/>
      <c r="GUY7" s="106"/>
      <c r="GVC7" s="106"/>
      <c r="GVG7" s="106"/>
      <c r="GVK7" s="106"/>
      <c r="GVO7" s="106"/>
      <c r="GVS7" s="106"/>
      <c r="GVW7" s="106"/>
      <c r="GWA7" s="106"/>
      <c r="GWE7" s="106"/>
      <c r="GWI7" s="106"/>
      <c r="GWM7" s="106"/>
      <c r="GWQ7" s="106"/>
      <c r="GWU7" s="106"/>
      <c r="GWY7" s="106"/>
      <c r="GXC7" s="106"/>
      <c r="GXG7" s="106"/>
      <c r="GXK7" s="106"/>
      <c r="GXO7" s="106"/>
      <c r="GXS7" s="106"/>
      <c r="GXW7" s="106"/>
      <c r="GYA7" s="106"/>
      <c r="GYE7" s="106"/>
      <c r="GYI7" s="106"/>
      <c r="GYM7" s="106"/>
      <c r="GYQ7" s="106"/>
      <c r="GYU7" s="106"/>
      <c r="GYY7" s="106"/>
      <c r="GZC7" s="106"/>
      <c r="GZG7" s="106"/>
      <c r="GZK7" s="106"/>
      <c r="GZO7" s="106"/>
      <c r="GZS7" s="106"/>
      <c r="GZW7" s="106"/>
      <c r="HAA7" s="106"/>
      <c r="HAE7" s="106"/>
      <c r="HAI7" s="106"/>
      <c r="HAM7" s="106"/>
      <c r="HAQ7" s="106"/>
      <c r="HAU7" s="106"/>
      <c r="HAY7" s="106"/>
      <c r="HBC7" s="106"/>
      <c r="HBG7" s="106"/>
      <c r="HBK7" s="106"/>
      <c r="HBO7" s="106"/>
      <c r="HBS7" s="106"/>
      <c r="HBW7" s="106"/>
      <c r="HCA7" s="106"/>
      <c r="HCE7" s="106"/>
      <c r="HCI7" s="106"/>
      <c r="HCM7" s="106"/>
      <c r="HCQ7" s="106"/>
      <c r="HCU7" s="106"/>
      <c r="HCY7" s="106"/>
      <c r="HDC7" s="106"/>
      <c r="HDG7" s="106"/>
      <c r="HDK7" s="106"/>
      <c r="HDO7" s="106"/>
      <c r="HDS7" s="106"/>
      <c r="HDW7" s="106"/>
      <c r="HEA7" s="106"/>
      <c r="HEE7" s="106"/>
      <c r="HEI7" s="106"/>
      <c r="HEM7" s="106"/>
      <c r="HEQ7" s="106"/>
      <c r="HEU7" s="106"/>
      <c r="HEY7" s="106"/>
      <c r="HFC7" s="106"/>
      <c r="HFG7" s="106"/>
      <c r="HFK7" s="106"/>
      <c r="HFO7" s="106"/>
      <c r="HFS7" s="106"/>
      <c r="HFW7" s="106"/>
      <c r="HGA7" s="106"/>
      <c r="HGE7" s="106"/>
      <c r="HGI7" s="106"/>
      <c r="HGM7" s="106"/>
      <c r="HGQ7" s="106"/>
      <c r="HGU7" s="106"/>
      <c r="HGY7" s="106"/>
      <c r="HHC7" s="106"/>
      <c r="HHG7" s="106"/>
      <c r="HHK7" s="106"/>
      <c r="HHO7" s="106"/>
      <c r="HHS7" s="106"/>
      <c r="HHW7" s="106"/>
      <c r="HIA7" s="106"/>
      <c r="HIE7" s="106"/>
      <c r="HII7" s="106"/>
      <c r="HIM7" s="106"/>
      <c r="HIQ7" s="106"/>
      <c r="HIU7" s="106"/>
      <c r="HIY7" s="106"/>
      <c r="HJC7" s="106"/>
      <c r="HJG7" s="106"/>
      <c r="HJK7" s="106"/>
      <c r="HJO7" s="106"/>
      <c r="HJS7" s="106"/>
      <c r="HJW7" s="106"/>
      <c r="HKA7" s="106"/>
      <c r="HKE7" s="106"/>
      <c r="HKI7" s="106"/>
      <c r="HKM7" s="106"/>
      <c r="HKQ7" s="106"/>
      <c r="HKU7" s="106"/>
      <c r="HKY7" s="106"/>
      <c r="HLC7" s="106"/>
      <c r="HLG7" s="106"/>
      <c r="HLK7" s="106"/>
      <c r="HLO7" s="106"/>
      <c r="HLS7" s="106"/>
      <c r="HLW7" s="106"/>
      <c r="HMA7" s="106"/>
      <c r="HME7" s="106"/>
      <c r="HMI7" s="106"/>
      <c r="HMM7" s="106"/>
      <c r="HMQ7" s="106"/>
      <c r="HMU7" s="106"/>
      <c r="HMY7" s="106"/>
      <c r="HNC7" s="106"/>
      <c r="HNG7" s="106"/>
      <c r="HNK7" s="106"/>
      <c r="HNO7" s="106"/>
      <c r="HNS7" s="106"/>
      <c r="HNW7" s="106"/>
      <c r="HOA7" s="106"/>
      <c r="HOE7" s="106"/>
      <c r="HOI7" s="106"/>
      <c r="HOM7" s="106"/>
      <c r="HOQ7" s="106"/>
      <c r="HOU7" s="106"/>
      <c r="HOY7" s="106"/>
      <c r="HPC7" s="106"/>
      <c r="HPG7" s="106"/>
      <c r="HPK7" s="106"/>
      <c r="HPO7" s="106"/>
      <c r="HPS7" s="106"/>
      <c r="HPW7" s="106"/>
      <c r="HQA7" s="106"/>
      <c r="HQE7" s="106"/>
      <c r="HQI7" s="106"/>
      <c r="HQM7" s="106"/>
      <c r="HQQ7" s="106"/>
      <c r="HQU7" s="106"/>
      <c r="HQY7" s="106"/>
      <c r="HRC7" s="106"/>
      <c r="HRG7" s="106"/>
      <c r="HRK7" s="106"/>
      <c r="HRO7" s="106"/>
      <c r="HRS7" s="106"/>
      <c r="HRW7" s="106"/>
      <c r="HSA7" s="106"/>
      <c r="HSE7" s="106"/>
      <c r="HSI7" s="106"/>
      <c r="HSM7" s="106"/>
      <c r="HSQ7" s="106"/>
      <c r="HSU7" s="106"/>
      <c r="HSY7" s="106"/>
      <c r="HTC7" s="106"/>
      <c r="HTG7" s="106"/>
      <c r="HTK7" s="106"/>
      <c r="HTO7" s="106"/>
      <c r="HTS7" s="106"/>
      <c r="HTW7" s="106"/>
      <c r="HUA7" s="106"/>
      <c r="HUE7" s="106"/>
      <c r="HUI7" s="106"/>
      <c r="HUM7" s="106"/>
      <c r="HUQ7" s="106"/>
      <c r="HUU7" s="106"/>
      <c r="HUY7" s="106"/>
      <c r="HVC7" s="106"/>
      <c r="HVG7" s="106"/>
      <c r="HVK7" s="106"/>
      <c r="HVO7" s="106"/>
      <c r="HVS7" s="106"/>
      <c r="HVW7" s="106"/>
      <c r="HWA7" s="106"/>
      <c r="HWE7" s="106"/>
      <c r="HWI7" s="106"/>
      <c r="HWM7" s="106"/>
      <c r="HWQ7" s="106"/>
      <c r="HWU7" s="106"/>
      <c r="HWY7" s="106"/>
      <c r="HXC7" s="106"/>
      <c r="HXG7" s="106"/>
      <c r="HXK7" s="106"/>
      <c r="HXO7" s="106"/>
      <c r="HXS7" s="106"/>
      <c r="HXW7" s="106"/>
      <c r="HYA7" s="106"/>
      <c r="HYE7" s="106"/>
      <c r="HYI7" s="106"/>
      <c r="HYM7" s="106"/>
      <c r="HYQ7" s="106"/>
      <c r="HYU7" s="106"/>
      <c r="HYY7" s="106"/>
      <c r="HZC7" s="106"/>
      <c r="HZG7" s="106"/>
      <c r="HZK7" s="106"/>
      <c r="HZO7" s="106"/>
      <c r="HZS7" s="106"/>
      <c r="HZW7" s="106"/>
      <c r="IAA7" s="106"/>
      <c r="IAE7" s="106"/>
      <c r="IAI7" s="106"/>
      <c r="IAM7" s="106"/>
      <c r="IAQ7" s="106"/>
      <c r="IAU7" s="106"/>
      <c r="IAY7" s="106"/>
      <c r="IBC7" s="106"/>
      <c r="IBG7" s="106"/>
      <c r="IBK7" s="106"/>
      <c r="IBO7" s="106"/>
      <c r="IBS7" s="106"/>
      <c r="IBW7" s="106"/>
      <c r="ICA7" s="106"/>
      <c r="ICE7" s="106"/>
      <c r="ICI7" s="106"/>
      <c r="ICM7" s="106"/>
      <c r="ICQ7" s="106"/>
      <c r="ICU7" s="106"/>
      <c r="ICY7" s="106"/>
      <c r="IDC7" s="106"/>
      <c r="IDG7" s="106"/>
      <c r="IDK7" s="106"/>
      <c r="IDO7" s="106"/>
      <c r="IDS7" s="106"/>
      <c r="IDW7" s="106"/>
      <c r="IEA7" s="106"/>
      <c r="IEE7" s="106"/>
      <c r="IEI7" s="106"/>
      <c r="IEM7" s="106"/>
      <c r="IEQ7" s="106"/>
      <c r="IEU7" s="106"/>
      <c r="IEY7" s="106"/>
      <c r="IFC7" s="106"/>
      <c r="IFG7" s="106"/>
      <c r="IFK7" s="106"/>
      <c r="IFO7" s="106"/>
      <c r="IFS7" s="106"/>
      <c r="IFW7" s="106"/>
      <c r="IGA7" s="106"/>
      <c r="IGE7" s="106"/>
      <c r="IGI7" s="106"/>
      <c r="IGM7" s="106"/>
      <c r="IGQ7" s="106"/>
      <c r="IGU7" s="106"/>
      <c r="IGY7" s="106"/>
      <c r="IHC7" s="106"/>
      <c r="IHG7" s="106"/>
      <c r="IHK7" s="106"/>
      <c r="IHO7" s="106"/>
      <c r="IHS7" s="106"/>
      <c r="IHW7" s="106"/>
      <c r="IIA7" s="106"/>
      <c r="IIE7" s="106"/>
      <c r="III7" s="106"/>
      <c r="IIM7" s="106"/>
      <c r="IIQ7" s="106"/>
      <c r="IIU7" s="106"/>
      <c r="IIY7" s="106"/>
      <c r="IJC7" s="106"/>
      <c r="IJG7" s="106"/>
      <c r="IJK7" s="106"/>
      <c r="IJO7" s="106"/>
      <c r="IJS7" s="106"/>
      <c r="IJW7" s="106"/>
      <c r="IKA7" s="106"/>
      <c r="IKE7" s="106"/>
      <c r="IKI7" s="106"/>
      <c r="IKM7" s="106"/>
      <c r="IKQ7" s="106"/>
      <c r="IKU7" s="106"/>
      <c r="IKY7" s="106"/>
      <c r="ILC7" s="106"/>
      <c r="ILG7" s="106"/>
      <c r="ILK7" s="106"/>
      <c r="ILO7" s="106"/>
      <c r="ILS7" s="106"/>
      <c r="ILW7" s="106"/>
      <c r="IMA7" s="106"/>
      <c r="IME7" s="106"/>
      <c r="IMI7" s="106"/>
      <c r="IMM7" s="106"/>
      <c r="IMQ7" s="106"/>
      <c r="IMU7" s="106"/>
      <c r="IMY7" s="106"/>
      <c r="INC7" s="106"/>
      <c r="ING7" s="106"/>
      <c r="INK7" s="106"/>
      <c r="INO7" s="106"/>
      <c r="INS7" s="106"/>
      <c r="INW7" s="106"/>
      <c r="IOA7" s="106"/>
      <c r="IOE7" s="106"/>
      <c r="IOI7" s="106"/>
      <c r="IOM7" s="106"/>
      <c r="IOQ7" s="106"/>
      <c r="IOU7" s="106"/>
      <c r="IOY7" s="106"/>
      <c r="IPC7" s="106"/>
      <c r="IPG7" s="106"/>
      <c r="IPK7" s="106"/>
      <c r="IPO7" s="106"/>
      <c r="IPS7" s="106"/>
      <c r="IPW7" s="106"/>
      <c r="IQA7" s="106"/>
      <c r="IQE7" s="106"/>
      <c r="IQI7" s="106"/>
      <c r="IQM7" s="106"/>
      <c r="IQQ7" s="106"/>
      <c r="IQU7" s="106"/>
      <c r="IQY7" s="106"/>
      <c r="IRC7" s="106"/>
      <c r="IRG7" s="106"/>
      <c r="IRK7" s="106"/>
      <c r="IRO7" s="106"/>
      <c r="IRS7" s="106"/>
      <c r="IRW7" s="106"/>
      <c r="ISA7" s="106"/>
      <c r="ISE7" s="106"/>
      <c r="ISI7" s="106"/>
      <c r="ISM7" s="106"/>
      <c r="ISQ7" s="106"/>
      <c r="ISU7" s="106"/>
      <c r="ISY7" s="106"/>
      <c r="ITC7" s="106"/>
      <c r="ITG7" s="106"/>
      <c r="ITK7" s="106"/>
      <c r="ITO7" s="106"/>
      <c r="ITS7" s="106"/>
      <c r="ITW7" s="106"/>
      <c r="IUA7" s="106"/>
      <c r="IUE7" s="106"/>
      <c r="IUI7" s="106"/>
      <c r="IUM7" s="106"/>
      <c r="IUQ7" s="106"/>
      <c r="IUU7" s="106"/>
      <c r="IUY7" s="106"/>
      <c r="IVC7" s="106"/>
      <c r="IVG7" s="106"/>
      <c r="IVK7" s="106"/>
      <c r="IVO7" s="106"/>
      <c r="IVS7" s="106"/>
      <c r="IVW7" s="106"/>
      <c r="IWA7" s="106"/>
      <c r="IWE7" s="106"/>
      <c r="IWI7" s="106"/>
      <c r="IWM7" s="106"/>
      <c r="IWQ7" s="106"/>
      <c r="IWU7" s="106"/>
      <c r="IWY7" s="106"/>
      <c r="IXC7" s="106"/>
      <c r="IXG7" s="106"/>
      <c r="IXK7" s="106"/>
      <c r="IXO7" s="106"/>
      <c r="IXS7" s="106"/>
      <c r="IXW7" s="106"/>
      <c r="IYA7" s="106"/>
      <c r="IYE7" s="106"/>
      <c r="IYI7" s="106"/>
      <c r="IYM7" s="106"/>
      <c r="IYQ7" s="106"/>
      <c r="IYU7" s="106"/>
      <c r="IYY7" s="106"/>
      <c r="IZC7" s="106"/>
      <c r="IZG7" s="106"/>
      <c r="IZK7" s="106"/>
      <c r="IZO7" s="106"/>
      <c r="IZS7" s="106"/>
      <c r="IZW7" s="106"/>
      <c r="JAA7" s="106"/>
      <c r="JAE7" s="106"/>
      <c r="JAI7" s="106"/>
      <c r="JAM7" s="106"/>
      <c r="JAQ7" s="106"/>
      <c r="JAU7" s="106"/>
      <c r="JAY7" s="106"/>
      <c r="JBC7" s="106"/>
      <c r="JBG7" s="106"/>
      <c r="JBK7" s="106"/>
      <c r="JBO7" s="106"/>
      <c r="JBS7" s="106"/>
      <c r="JBW7" s="106"/>
      <c r="JCA7" s="106"/>
      <c r="JCE7" s="106"/>
      <c r="JCI7" s="106"/>
      <c r="JCM7" s="106"/>
      <c r="JCQ7" s="106"/>
      <c r="JCU7" s="106"/>
      <c r="JCY7" s="106"/>
      <c r="JDC7" s="106"/>
      <c r="JDG7" s="106"/>
      <c r="JDK7" s="106"/>
      <c r="JDO7" s="106"/>
      <c r="JDS7" s="106"/>
      <c r="JDW7" s="106"/>
      <c r="JEA7" s="106"/>
      <c r="JEE7" s="106"/>
      <c r="JEI7" s="106"/>
      <c r="JEM7" s="106"/>
      <c r="JEQ7" s="106"/>
      <c r="JEU7" s="106"/>
      <c r="JEY7" s="106"/>
      <c r="JFC7" s="106"/>
      <c r="JFG7" s="106"/>
      <c r="JFK7" s="106"/>
      <c r="JFO7" s="106"/>
      <c r="JFS7" s="106"/>
      <c r="JFW7" s="106"/>
      <c r="JGA7" s="106"/>
      <c r="JGE7" s="106"/>
      <c r="JGI7" s="106"/>
      <c r="JGM7" s="106"/>
      <c r="JGQ7" s="106"/>
      <c r="JGU7" s="106"/>
      <c r="JGY7" s="106"/>
      <c r="JHC7" s="106"/>
      <c r="JHG7" s="106"/>
      <c r="JHK7" s="106"/>
      <c r="JHO7" s="106"/>
      <c r="JHS7" s="106"/>
      <c r="JHW7" s="106"/>
      <c r="JIA7" s="106"/>
      <c r="JIE7" s="106"/>
      <c r="JII7" s="106"/>
      <c r="JIM7" s="106"/>
      <c r="JIQ7" s="106"/>
      <c r="JIU7" s="106"/>
      <c r="JIY7" s="106"/>
      <c r="JJC7" s="106"/>
      <c r="JJG7" s="106"/>
      <c r="JJK7" s="106"/>
      <c r="JJO7" s="106"/>
      <c r="JJS7" s="106"/>
      <c r="JJW7" s="106"/>
      <c r="JKA7" s="106"/>
      <c r="JKE7" s="106"/>
      <c r="JKI7" s="106"/>
      <c r="JKM7" s="106"/>
      <c r="JKQ7" s="106"/>
      <c r="JKU7" s="106"/>
      <c r="JKY7" s="106"/>
      <c r="JLC7" s="106"/>
      <c r="JLG7" s="106"/>
      <c r="JLK7" s="106"/>
      <c r="JLO7" s="106"/>
      <c r="JLS7" s="106"/>
      <c r="JLW7" s="106"/>
      <c r="JMA7" s="106"/>
      <c r="JME7" s="106"/>
      <c r="JMI7" s="106"/>
      <c r="JMM7" s="106"/>
      <c r="JMQ7" s="106"/>
      <c r="JMU7" s="106"/>
      <c r="JMY7" s="106"/>
      <c r="JNC7" s="106"/>
      <c r="JNG7" s="106"/>
      <c r="JNK7" s="106"/>
      <c r="JNO7" s="106"/>
      <c r="JNS7" s="106"/>
      <c r="JNW7" s="106"/>
      <c r="JOA7" s="106"/>
      <c r="JOE7" s="106"/>
      <c r="JOI7" s="106"/>
      <c r="JOM7" s="106"/>
      <c r="JOQ7" s="106"/>
      <c r="JOU7" s="106"/>
      <c r="JOY7" s="106"/>
      <c r="JPC7" s="106"/>
      <c r="JPG7" s="106"/>
      <c r="JPK7" s="106"/>
      <c r="JPO7" s="106"/>
      <c r="JPS7" s="106"/>
      <c r="JPW7" s="106"/>
      <c r="JQA7" s="106"/>
      <c r="JQE7" s="106"/>
      <c r="JQI7" s="106"/>
      <c r="JQM7" s="106"/>
      <c r="JQQ7" s="106"/>
      <c r="JQU7" s="106"/>
      <c r="JQY7" s="106"/>
      <c r="JRC7" s="106"/>
      <c r="JRG7" s="106"/>
      <c r="JRK7" s="106"/>
      <c r="JRO7" s="106"/>
      <c r="JRS7" s="106"/>
      <c r="JRW7" s="106"/>
      <c r="JSA7" s="106"/>
      <c r="JSE7" s="106"/>
      <c r="JSI7" s="106"/>
      <c r="JSM7" s="106"/>
      <c r="JSQ7" s="106"/>
      <c r="JSU7" s="106"/>
      <c r="JSY7" s="106"/>
      <c r="JTC7" s="106"/>
      <c r="JTG7" s="106"/>
      <c r="JTK7" s="106"/>
      <c r="JTO7" s="106"/>
      <c r="JTS7" s="106"/>
      <c r="JTW7" s="106"/>
      <c r="JUA7" s="106"/>
      <c r="JUE7" s="106"/>
      <c r="JUI7" s="106"/>
      <c r="JUM7" s="106"/>
      <c r="JUQ7" s="106"/>
      <c r="JUU7" s="106"/>
      <c r="JUY7" s="106"/>
      <c r="JVC7" s="106"/>
      <c r="JVG7" s="106"/>
      <c r="JVK7" s="106"/>
      <c r="JVO7" s="106"/>
      <c r="JVS7" s="106"/>
      <c r="JVW7" s="106"/>
      <c r="JWA7" s="106"/>
      <c r="JWE7" s="106"/>
      <c r="JWI7" s="106"/>
      <c r="JWM7" s="106"/>
      <c r="JWQ7" s="106"/>
      <c r="JWU7" s="106"/>
      <c r="JWY7" s="106"/>
      <c r="JXC7" s="106"/>
      <c r="JXG7" s="106"/>
      <c r="JXK7" s="106"/>
      <c r="JXO7" s="106"/>
      <c r="JXS7" s="106"/>
      <c r="JXW7" s="106"/>
      <c r="JYA7" s="106"/>
      <c r="JYE7" s="106"/>
      <c r="JYI7" s="106"/>
      <c r="JYM7" s="106"/>
      <c r="JYQ7" s="106"/>
      <c r="JYU7" s="106"/>
      <c r="JYY7" s="106"/>
      <c r="JZC7" s="106"/>
      <c r="JZG7" s="106"/>
      <c r="JZK7" s="106"/>
      <c r="JZO7" s="106"/>
      <c r="JZS7" s="106"/>
      <c r="JZW7" s="106"/>
      <c r="KAA7" s="106"/>
      <c r="KAE7" s="106"/>
      <c r="KAI7" s="106"/>
      <c r="KAM7" s="106"/>
      <c r="KAQ7" s="106"/>
      <c r="KAU7" s="106"/>
      <c r="KAY7" s="106"/>
      <c r="KBC7" s="106"/>
      <c r="KBG7" s="106"/>
      <c r="KBK7" s="106"/>
      <c r="KBO7" s="106"/>
      <c r="KBS7" s="106"/>
      <c r="KBW7" s="106"/>
      <c r="KCA7" s="106"/>
      <c r="KCE7" s="106"/>
      <c r="KCI7" s="106"/>
      <c r="KCM7" s="106"/>
      <c r="KCQ7" s="106"/>
      <c r="KCU7" s="106"/>
      <c r="KCY7" s="106"/>
      <c r="KDC7" s="106"/>
      <c r="KDG7" s="106"/>
      <c r="KDK7" s="106"/>
      <c r="KDO7" s="106"/>
      <c r="KDS7" s="106"/>
      <c r="KDW7" s="106"/>
      <c r="KEA7" s="106"/>
      <c r="KEE7" s="106"/>
      <c r="KEI7" s="106"/>
      <c r="KEM7" s="106"/>
      <c r="KEQ7" s="106"/>
      <c r="KEU7" s="106"/>
      <c r="KEY7" s="106"/>
      <c r="KFC7" s="106"/>
      <c r="KFG7" s="106"/>
      <c r="KFK7" s="106"/>
      <c r="KFO7" s="106"/>
      <c r="KFS7" s="106"/>
      <c r="KFW7" s="106"/>
      <c r="KGA7" s="106"/>
      <c r="KGE7" s="106"/>
      <c r="KGI7" s="106"/>
      <c r="KGM7" s="106"/>
      <c r="KGQ7" s="106"/>
      <c r="KGU7" s="106"/>
      <c r="KGY7" s="106"/>
      <c r="KHC7" s="106"/>
      <c r="KHG7" s="106"/>
      <c r="KHK7" s="106"/>
      <c r="KHO7" s="106"/>
      <c r="KHS7" s="106"/>
      <c r="KHW7" s="106"/>
      <c r="KIA7" s="106"/>
      <c r="KIE7" s="106"/>
      <c r="KII7" s="106"/>
      <c r="KIM7" s="106"/>
      <c r="KIQ7" s="106"/>
      <c r="KIU7" s="106"/>
      <c r="KIY7" s="106"/>
      <c r="KJC7" s="106"/>
      <c r="KJG7" s="106"/>
      <c r="KJK7" s="106"/>
      <c r="KJO7" s="106"/>
      <c r="KJS7" s="106"/>
      <c r="KJW7" s="106"/>
      <c r="KKA7" s="106"/>
      <c r="KKE7" s="106"/>
      <c r="KKI7" s="106"/>
      <c r="KKM7" s="106"/>
      <c r="KKQ7" s="106"/>
      <c r="KKU7" s="106"/>
      <c r="KKY7" s="106"/>
      <c r="KLC7" s="106"/>
      <c r="KLG7" s="106"/>
      <c r="KLK7" s="106"/>
      <c r="KLO7" s="106"/>
      <c r="KLS7" s="106"/>
      <c r="KLW7" s="106"/>
      <c r="KMA7" s="106"/>
      <c r="KME7" s="106"/>
      <c r="KMI7" s="106"/>
      <c r="KMM7" s="106"/>
      <c r="KMQ7" s="106"/>
      <c r="KMU7" s="106"/>
      <c r="KMY7" s="106"/>
      <c r="KNC7" s="106"/>
      <c r="KNG7" s="106"/>
      <c r="KNK7" s="106"/>
      <c r="KNO7" s="106"/>
      <c r="KNS7" s="106"/>
      <c r="KNW7" s="106"/>
      <c r="KOA7" s="106"/>
      <c r="KOE7" s="106"/>
      <c r="KOI7" s="106"/>
      <c r="KOM7" s="106"/>
      <c r="KOQ7" s="106"/>
      <c r="KOU7" s="106"/>
      <c r="KOY7" s="106"/>
      <c r="KPC7" s="106"/>
      <c r="KPG7" s="106"/>
      <c r="KPK7" s="106"/>
      <c r="KPO7" s="106"/>
      <c r="KPS7" s="106"/>
      <c r="KPW7" s="106"/>
      <c r="KQA7" s="106"/>
      <c r="KQE7" s="106"/>
      <c r="KQI7" s="106"/>
      <c r="KQM7" s="106"/>
      <c r="KQQ7" s="106"/>
      <c r="KQU7" s="106"/>
      <c r="KQY7" s="106"/>
      <c r="KRC7" s="106"/>
      <c r="KRG7" s="106"/>
      <c r="KRK7" s="106"/>
      <c r="KRO7" s="106"/>
      <c r="KRS7" s="106"/>
      <c r="KRW7" s="106"/>
      <c r="KSA7" s="106"/>
      <c r="KSE7" s="106"/>
      <c r="KSI7" s="106"/>
      <c r="KSM7" s="106"/>
      <c r="KSQ7" s="106"/>
      <c r="KSU7" s="106"/>
      <c r="KSY7" s="106"/>
      <c r="KTC7" s="106"/>
      <c r="KTG7" s="106"/>
      <c r="KTK7" s="106"/>
      <c r="KTO7" s="106"/>
      <c r="KTS7" s="106"/>
      <c r="KTW7" s="106"/>
      <c r="KUA7" s="106"/>
      <c r="KUE7" s="106"/>
      <c r="KUI7" s="106"/>
      <c r="KUM7" s="106"/>
      <c r="KUQ7" s="106"/>
      <c r="KUU7" s="106"/>
      <c r="KUY7" s="106"/>
      <c r="KVC7" s="106"/>
      <c r="KVG7" s="106"/>
      <c r="KVK7" s="106"/>
      <c r="KVO7" s="106"/>
      <c r="KVS7" s="106"/>
      <c r="KVW7" s="106"/>
      <c r="KWA7" s="106"/>
      <c r="KWE7" s="106"/>
      <c r="KWI7" s="106"/>
      <c r="KWM7" s="106"/>
      <c r="KWQ7" s="106"/>
      <c r="KWU7" s="106"/>
      <c r="KWY7" s="106"/>
      <c r="KXC7" s="106"/>
      <c r="KXG7" s="106"/>
      <c r="KXK7" s="106"/>
      <c r="KXO7" s="106"/>
      <c r="KXS7" s="106"/>
      <c r="KXW7" s="106"/>
      <c r="KYA7" s="106"/>
      <c r="KYE7" s="106"/>
      <c r="KYI7" s="106"/>
      <c r="KYM7" s="106"/>
      <c r="KYQ7" s="106"/>
      <c r="KYU7" s="106"/>
      <c r="KYY7" s="106"/>
      <c r="KZC7" s="106"/>
      <c r="KZG7" s="106"/>
      <c r="KZK7" s="106"/>
      <c r="KZO7" s="106"/>
      <c r="KZS7" s="106"/>
      <c r="KZW7" s="106"/>
      <c r="LAA7" s="106"/>
      <c r="LAE7" s="106"/>
      <c r="LAI7" s="106"/>
      <c r="LAM7" s="106"/>
      <c r="LAQ7" s="106"/>
      <c r="LAU7" s="106"/>
      <c r="LAY7" s="106"/>
      <c r="LBC7" s="106"/>
      <c r="LBG7" s="106"/>
      <c r="LBK7" s="106"/>
      <c r="LBO7" s="106"/>
      <c r="LBS7" s="106"/>
      <c r="LBW7" s="106"/>
      <c r="LCA7" s="106"/>
      <c r="LCE7" s="106"/>
      <c r="LCI7" s="106"/>
      <c r="LCM7" s="106"/>
      <c r="LCQ7" s="106"/>
      <c r="LCU7" s="106"/>
      <c r="LCY7" s="106"/>
      <c r="LDC7" s="106"/>
      <c r="LDG7" s="106"/>
      <c r="LDK7" s="106"/>
      <c r="LDO7" s="106"/>
      <c r="LDS7" s="106"/>
      <c r="LDW7" s="106"/>
      <c r="LEA7" s="106"/>
      <c r="LEE7" s="106"/>
      <c r="LEI7" s="106"/>
      <c r="LEM7" s="106"/>
      <c r="LEQ7" s="106"/>
      <c r="LEU7" s="106"/>
      <c r="LEY7" s="106"/>
      <c r="LFC7" s="106"/>
      <c r="LFG7" s="106"/>
      <c r="LFK7" s="106"/>
      <c r="LFO7" s="106"/>
      <c r="LFS7" s="106"/>
      <c r="LFW7" s="106"/>
      <c r="LGA7" s="106"/>
      <c r="LGE7" s="106"/>
      <c r="LGI7" s="106"/>
      <c r="LGM7" s="106"/>
      <c r="LGQ7" s="106"/>
      <c r="LGU7" s="106"/>
      <c r="LGY7" s="106"/>
      <c r="LHC7" s="106"/>
      <c r="LHG7" s="106"/>
      <c r="LHK7" s="106"/>
      <c r="LHO7" s="106"/>
      <c r="LHS7" s="106"/>
      <c r="LHW7" s="106"/>
      <c r="LIA7" s="106"/>
      <c r="LIE7" s="106"/>
      <c r="LII7" s="106"/>
      <c r="LIM7" s="106"/>
      <c r="LIQ7" s="106"/>
      <c r="LIU7" s="106"/>
      <c r="LIY7" s="106"/>
      <c r="LJC7" s="106"/>
      <c r="LJG7" s="106"/>
      <c r="LJK7" s="106"/>
      <c r="LJO7" s="106"/>
      <c r="LJS7" s="106"/>
      <c r="LJW7" s="106"/>
      <c r="LKA7" s="106"/>
      <c r="LKE7" s="106"/>
      <c r="LKI7" s="106"/>
      <c r="LKM7" s="106"/>
      <c r="LKQ7" s="106"/>
      <c r="LKU7" s="106"/>
      <c r="LKY7" s="106"/>
      <c r="LLC7" s="106"/>
      <c r="LLG7" s="106"/>
      <c r="LLK7" s="106"/>
      <c r="LLO7" s="106"/>
      <c r="LLS7" s="106"/>
      <c r="LLW7" s="106"/>
      <c r="LMA7" s="106"/>
      <c r="LME7" s="106"/>
      <c r="LMI7" s="106"/>
      <c r="LMM7" s="106"/>
      <c r="LMQ7" s="106"/>
      <c r="LMU7" s="106"/>
      <c r="LMY7" s="106"/>
      <c r="LNC7" s="106"/>
      <c r="LNG7" s="106"/>
      <c r="LNK7" s="106"/>
      <c r="LNO7" s="106"/>
      <c r="LNS7" s="106"/>
      <c r="LNW7" s="106"/>
      <c r="LOA7" s="106"/>
      <c r="LOE7" s="106"/>
      <c r="LOI7" s="106"/>
      <c r="LOM7" s="106"/>
      <c r="LOQ7" s="106"/>
      <c r="LOU7" s="106"/>
      <c r="LOY7" s="106"/>
      <c r="LPC7" s="106"/>
      <c r="LPG7" s="106"/>
      <c r="LPK7" s="106"/>
      <c r="LPO7" s="106"/>
      <c r="LPS7" s="106"/>
      <c r="LPW7" s="106"/>
      <c r="LQA7" s="106"/>
      <c r="LQE7" s="106"/>
      <c r="LQI7" s="106"/>
      <c r="LQM7" s="106"/>
      <c r="LQQ7" s="106"/>
      <c r="LQU7" s="106"/>
      <c r="LQY7" s="106"/>
      <c r="LRC7" s="106"/>
      <c r="LRG7" s="106"/>
      <c r="LRK7" s="106"/>
      <c r="LRO7" s="106"/>
      <c r="LRS7" s="106"/>
      <c r="LRW7" s="106"/>
      <c r="LSA7" s="106"/>
      <c r="LSE7" s="106"/>
      <c r="LSI7" s="106"/>
      <c r="LSM7" s="106"/>
      <c r="LSQ7" s="106"/>
      <c r="LSU7" s="106"/>
      <c r="LSY7" s="106"/>
      <c r="LTC7" s="106"/>
      <c r="LTG7" s="106"/>
      <c r="LTK7" s="106"/>
      <c r="LTO7" s="106"/>
      <c r="LTS7" s="106"/>
      <c r="LTW7" s="106"/>
      <c r="LUA7" s="106"/>
      <c r="LUE7" s="106"/>
      <c r="LUI7" s="106"/>
      <c r="LUM7" s="106"/>
      <c r="LUQ7" s="106"/>
      <c r="LUU7" s="106"/>
      <c r="LUY7" s="106"/>
      <c r="LVC7" s="106"/>
      <c r="LVG7" s="106"/>
      <c r="LVK7" s="106"/>
      <c r="LVO7" s="106"/>
      <c r="LVS7" s="106"/>
      <c r="LVW7" s="106"/>
      <c r="LWA7" s="106"/>
      <c r="LWE7" s="106"/>
      <c r="LWI7" s="106"/>
      <c r="LWM7" s="106"/>
      <c r="LWQ7" s="106"/>
      <c r="LWU7" s="106"/>
      <c r="LWY7" s="106"/>
      <c r="LXC7" s="106"/>
      <c r="LXG7" s="106"/>
      <c r="LXK7" s="106"/>
      <c r="LXO7" s="106"/>
      <c r="LXS7" s="106"/>
      <c r="LXW7" s="106"/>
      <c r="LYA7" s="106"/>
      <c r="LYE7" s="106"/>
      <c r="LYI7" s="106"/>
      <c r="LYM7" s="106"/>
      <c r="LYQ7" s="106"/>
      <c r="LYU7" s="106"/>
      <c r="LYY7" s="106"/>
      <c r="LZC7" s="106"/>
      <c r="LZG7" s="106"/>
      <c r="LZK7" s="106"/>
      <c r="LZO7" s="106"/>
      <c r="LZS7" s="106"/>
      <c r="LZW7" s="106"/>
      <c r="MAA7" s="106"/>
      <c r="MAE7" s="106"/>
      <c r="MAI7" s="106"/>
      <c r="MAM7" s="106"/>
      <c r="MAQ7" s="106"/>
      <c r="MAU7" s="106"/>
      <c r="MAY7" s="106"/>
      <c r="MBC7" s="106"/>
      <c r="MBG7" s="106"/>
      <c r="MBK7" s="106"/>
      <c r="MBO7" s="106"/>
      <c r="MBS7" s="106"/>
      <c r="MBW7" s="106"/>
      <c r="MCA7" s="106"/>
      <c r="MCE7" s="106"/>
      <c r="MCI7" s="106"/>
      <c r="MCM7" s="106"/>
      <c r="MCQ7" s="106"/>
      <c r="MCU7" s="106"/>
      <c r="MCY7" s="106"/>
      <c r="MDC7" s="106"/>
      <c r="MDG7" s="106"/>
      <c r="MDK7" s="106"/>
      <c r="MDO7" s="106"/>
      <c r="MDS7" s="106"/>
      <c r="MDW7" s="106"/>
      <c r="MEA7" s="106"/>
      <c r="MEE7" s="106"/>
      <c r="MEI7" s="106"/>
      <c r="MEM7" s="106"/>
      <c r="MEQ7" s="106"/>
      <c r="MEU7" s="106"/>
      <c r="MEY7" s="106"/>
      <c r="MFC7" s="106"/>
      <c r="MFG7" s="106"/>
      <c r="MFK7" s="106"/>
      <c r="MFO7" s="106"/>
      <c r="MFS7" s="106"/>
      <c r="MFW7" s="106"/>
      <c r="MGA7" s="106"/>
      <c r="MGE7" s="106"/>
      <c r="MGI7" s="106"/>
      <c r="MGM7" s="106"/>
      <c r="MGQ7" s="106"/>
      <c r="MGU7" s="106"/>
      <c r="MGY7" s="106"/>
      <c r="MHC7" s="106"/>
      <c r="MHG7" s="106"/>
      <c r="MHK7" s="106"/>
      <c r="MHO7" s="106"/>
      <c r="MHS7" s="106"/>
      <c r="MHW7" s="106"/>
      <c r="MIA7" s="106"/>
      <c r="MIE7" s="106"/>
      <c r="MII7" s="106"/>
      <c r="MIM7" s="106"/>
      <c r="MIQ7" s="106"/>
      <c r="MIU7" s="106"/>
      <c r="MIY7" s="106"/>
      <c r="MJC7" s="106"/>
      <c r="MJG7" s="106"/>
      <c r="MJK7" s="106"/>
      <c r="MJO7" s="106"/>
      <c r="MJS7" s="106"/>
      <c r="MJW7" s="106"/>
      <c r="MKA7" s="106"/>
      <c r="MKE7" s="106"/>
      <c r="MKI7" s="106"/>
      <c r="MKM7" s="106"/>
      <c r="MKQ7" s="106"/>
      <c r="MKU7" s="106"/>
      <c r="MKY7" s="106"/>
      <c r="MLC7" s="106"/>
      <c r="MLG7" s="106"/>
      <c r="MLK7" s="106"/>
      <c r="MLO7" s="106"/>
      <c r="MLS7" s="106"/>
      <c r="MLW7" s="106"/>
      <c r="MMA7" s="106"/>
      <c r="MME7" s="106"/>
      <c r="MMI7" s="106"/>
      <c r="MMM7" s="106"/>
      <c r="MMQ7" s="106"/>
      <c r="MMU7" s="106"/>
      <c r="MMY7" s="106"/>
      <c r="MNC7" s="106"/>
      <c r="MNG7" s="106"/>
      <c r="MNK7" s="106"/>
      <c r="MNO7" s="106"/>
      <c r="MNS7" s="106"/>
      <c r="MNW7" s="106"/>
      <c r="MOA7" s="106"/>
      <c r="MOE7" s="106"/>
      <c r="MOI7" s="106"/>
      <c r="MOM7" s="106"/>
      <c r="MOQ7" s="106"/>
      <c r="MOU7" s="106"/>
      <c r="MOY7" s="106"/>
      <c r="MPC7" s="106"/>
      <c r="MPG7" s="106"/>
      <c r="MPK7" s="106"/>
      <c r="MPO7" s="106"/>
      <c r="MPS7" s="106"/>
      <c r="MPW7" s="106"/>
      <c r="MQA7" s="106"/>
      <c r="MQE7" s="106"/>
      <c r="MQI7" s="106"/>
      <c r="MQM7" s="106"/>
      <c r="MQQ7" s="106"/>
      <c r="MQU7" s="106"/>
      <c r="MQY7" s="106"/>
      <c r="MRC7" s="106"/>
      <c r="MRG7" s="106"/>
      <c r="MRK7" s="106"/>
      <c r="MRO7" s="106"/>
      <c r="MRS7" s="106"/>
      <c r="MRW7" s="106"/>
      <c r="MSA7" s="106"/>
      <c r="MSE7" s="106"/>
      <c r="MSI7" s="106"/>
      <c r="MSM7" s="106"/>
      <c r="MSQ7" s="106"/>
      <c r="MSU7" s="106"/>
      <c r="MSY7" s="106"/>
      <c r="MTC7" s="106"/>
      <c r="MTG7" s="106"/>
      <c r="MTK7" s="106"/>
      <c r="MTO7" s="106"/>
      <c r="MTS7" s="106"/>
      <c r="MTW7" s="106"/>
      <c r="MUA7" s="106"/>
      <c r="MUE7" s="106"/>
      <c r="MUI7" s="106"/>
      <c r="MUM7" s="106"/>
      <c r="MUQ7" s="106"/>
      <c r="MUU7" s="106"/>
      <c r="MUY7" s="106"/>
      <c r="MVC7" s="106"/>
      <c r="MVG7" s="106"/>
      <c r="MVK7" s="106"/>
      <c r="MVO7" s="106"/>
      <c r="MVS7" s="106"/>
      <c r="MVW7" s="106"/>
      <c r="MWA7" s="106"/>
      <c r="MWE7" s="106"/>
      <c r="MWI7" s="106"/>
      <c r="MWM7" s="106"/>
      <c r="MWQ7" s="106"/>
      <c r="MWU7" s="106"/>
      <c r="MWY7" s="106"/>
      <c r="MXC7" s="106"/>
      <c r="MXG7" s="106"/>
      <c r="MXK7" s="106"/>
      <c r="MXO7" s="106"/>
      <c r="MXS7" s="106"/>
      <c r="MXW7" s="106"/>
      <c r="MYA7" s="106"/>
      <c r="MYE7" s="106"/>
      <c r="MYI7" s="106"/>
      <c r="MYM7" s="106"/>
      <c r="MYQ7" s="106"/>
      <c r="MYU7" s="106"/>
      <c r="MYY7" s="106"/>
      <c r="MZC7" s="106"/>
      <c r="MZG7" s="106"/>
      <c r="MZK7" s="106"/>
      <c r="MZO7" s="106"/>
      <c r="MZS7" s="106"/>
      <c r="MZW7" s="106"/>
      <c r="NAA7" s="106"/>
      <c r="NAE7" s="106"/>
      <c r="NAI7" s="106"/>
      <c r="NAM7" s="106"/>
      <c r="NAQ7" s="106"/>
      <c r="NAU7" s="106"/>
      <c r="NAY7" s="106"/>
      <c r="NBC7" s="106"/>
      <c r="NBG7" s="106"/>
      <c r="NBK7" s="106"/>
      <c r="NBO7" s="106"/>
      <c r="NBS7" s="106"/>
      <c r="NBW7" s="106"/>
      <c r="NCA7" s="106"/>
      <c r="NCE7" s="106"/>
      <c r="NCI7" s="106"/>
      <c r="NCM7" s="106"/>
      <c r="NCQ7" s="106"/>
      <c r="NCU7" s="106"/>
      <c r="NCY7" s="106"/>
      <c r="NDC7" s="106"/>
      <c r="NDG7" s="106"/>
      <c r="NDK7" s="106"/>
      <c r="NDO7" s="106"/>
      <c r="NDS7" s="106"/>
      <c r="NDW7" s="106"/>
      <c r="NEA7" s="106"/>
      <c r="NEE7" s="106"/>
      <c r="NEI7" s="106"/>
      <c r="NEM7" s="106"/>
      <c r="NEQ7" s="106"/>
      <c r="NEU7" s="106"/>
      <c r="NEY7" s="106"/>
      <c r="NFC7" s="106"/>
      <c r="NFG7" s="106"/>
      <c r="NFK7" s="106"/>
      <c r="NFO7" s="106"/>
      <c r="NFS7" s="106"/>
      <c r="NFW7" s="106"/>
      <c r="NGA7" s="106"/>
      <c r="NGE7" s="106"/>
      <c r="NGI7" s="106"/>
      <c r="NGM7" s="106"/>
      <c r="NGQ7" s="106"/>
      <c r="NGU7" s="106"/>
      <c r="NGY7" s="106"/>
      <c r="NHC7" s="106"/>
      <c r="NHG7" s="106"/>
      <c r="NHK7" s="106"/>
      <c r="NHO7" s="106"/>
      <c r="NHS7" s="106"/>
      <c r="NHW7" s="106"/>
      <c r="NIA7" s="106"/>
      <c r="NIE7" s="106"/>
      <c r="NII7" s="106"/>
      <c r="NIM7" s="106"/>
      <c r="NIQ7" s="106"/>
      <c r="NIU7" s="106"/>
      <c r="NIY7" s="106"/>
      <c r="NJC7" s="106"/>
      <c r="NJG7" s="106"/>
      <c r="NJK7" s="106"/>
      <c r="NJO7" s="106"/>
      <c r="NJS7" s="106"/>
      <c r="NJW7" s="106"/>
      <c r="NKA7" s="106"/>
      <c r="NKE7" s="106"/>
      <c r="NKI7" s="106"/>
      <c r="NKM7" s="106"/>
      <c r="NKQ7" s="106"/>
      <c r="NKU7" s="106"/>
      <c r="NKY7" s="106"/>
      <c r="NLC7" s="106"/>
      <c r="NLG7" s="106"/>
      <c r="NLK7" s="106"/>
      <c r="NLO7" s="106"/>
      <c r="NLS7" s="106"/>
      <c r="NLW7" s="106"/>
      <c r="NMA7" s="106"/>
      <c r="NME7" s="106"/>
      <c r="NMI7" s="106"/>
      <c r="NMM7" s="106"/>
      <c r="NMQ7" s="106"/>
      <c r="NMU7" s="106"/>
      <c r="NMY7" s="106"/>
      <c r="NNC7" s="106"/>
      <c r="NNG7" s="106"/>
      <c r="NNK7" s="106"/>
      <c r="NNO7" s="106"/>
      <c r="NNS7" s="106"/>
      <c r="NNW7" s="106"/>
      <c r="NOA7" s="106"/>
      <c r="NOE7" s="106"/>
      <c r="NOI7" s="106"/>
      <c r="NOM7" s="106"/>
      <c r="NOQ7" s="106"/>
      <c r="NOU7" s="106"/>
      <c r="NOY7" s="106"/>
      <c r="NPC7" s="106"/>
      <c r="NPG7" s="106"/>
      <c r="NPK7" s="106"/>
      <c r="NPO7" s="106"/>
      <c r="NPS7" s="106"/>
      <c r="NPW7" s="106"/>
      <c r="NQA7" s="106"/>
      <c r="NQE7" s="106"/>
      <c r="NQI7" s="106"/>
      <c r="NQM7" s="106"/>
      <c r="NQQ7" s="106"/>
      <c r="NQU7" s="106"/>
      <c r="NQY7" s="106"/>
      <c r="NRC7" s="106"/>
      <c r="NRG7" s="106"/>
      <c r="NRK7" s="106"/>
      <c r="NRO7" s="106"/>
      <c r="NRS7" s="106"/>
      <c r="NRW7" s="106"/>
      <c r="NSA7" s="106"/>
      <c r="NSE7" s="106"/>
      <c r="NSI7" s="106"/>
      <c r="NSM7" s="106"/>
      <c r="NSQ7" s="106"/>
      <c r="NSU7" s="106"/>
      <c r="NSY7" s="106"/>
      <c r="NTC7" s="106"/>
      <c r="NTG7" s="106"/>
      <c r="NTK7" s="106"/>
      <c r="NTO7" s="106"/>
      <c r="NTS7" s="106"/>
      <c r="NTW7" s="106"/>
      <c r="NUA7" s="106"/>
      <c r="NUE7" s="106"/>
      <c r="NUI7" s="106"/>
      <c r="NUM7" s="106"/>
      <c r="NUQ7" s="106"/>
      <c r="NUU7" s="106"/>
      <c r="NUY7" s="106"/>
      <c r="NVC7" s="106"/>
      <c r="NVG7" s="106"/>
      <c r="NVK7" s="106"/>
      <c r="NVO7" s="106"/>
      <c r="NVS7" s="106"/>
      <c r="NVW7" s="106"/>
      <c r="NWA7" s="106"/>
      <c r="NWE7" s="106"/>
      <c r="NWI7" s="106"/>
      <c r="NWM7" s="106"/>
      <c r="NWQ7" s="106"/>
      <c r="NWU7" s="106"/>
      <c r="NWY7" s="106"/>
      <c r="NXC7" s="106"/>
      <c r="NXG7" s="106"/>
      <c r="NXK7" s="106"/>
      <c r="NXO7" s="106"/>
      <c r="NXS7" s="106"/>
      <c r="NXW7" s="106"/>
      <c r="NYA7" s="106"/>
      <c r="NYE7" s="106"/>
      <c r="NYI7" s="106"/>
      <c r="NYM7" s="106"/>
      <c r="NYQ7" s="106"/>
      <c r="NYU7" s="106"/>
      <c r="NYY7" s="106"/>
      <c r="NZC7" s="106"/>
      <c r="NZG7" s="106"/>
      <c r="NZK7" s="106"/>
      <c r="NZO7" s="106"/>
      <c r="NZS7" s="106"/>
      <c r="NZW7" s="106"/>
      <c r="OAA7" s="106"/>
      <c r="OAE7" s="106"/>
      <c r="OAI7" s="106"/>
      <c r="OAM7" s="106"/>
      <c r="OAQ7" s="106"/>
      <c r="OAU7" s="106"/>
      <c r="OAY7" s="106"/>
      <c r="OBC7" s="106"/>
      <c r="OBG7" s="106"/>
      <c r="OBK7" s="106"/>
      <c r="OBO7" s="106"/>
      <c r="OBS7" s="106"/>
      <c r="OBW7" s="106"/>
      <c r="OCA7" s="106"/>
      <c r="OCE7" s="106"/>
      <c r="OCI7" s="106"/>
      <c r="OCM7" s="106"/>
      <c r="OCQ7" s="106"/>
      <c r="OCU7" s="106"/>
      <c r="OCY7" s="106"/>
      <c r="ODC7" s="106"/>
      <c r="ODG7" s="106"/>
      <c r="ODK7" s="106"/>
      <c r="ODO7" s="106"/>
      <c r="ODS7" s="106"/>
      <c r="ODW7" s="106"/>
      <c r="OEA7" s="106"/>
      <c r="OEE7" s="106"/>
      <c r="OEI7" s="106"/>
      <c r="OEM7" s="106"/>
      <c r="OEQ7" s="106"/>
      <c r="OEU7" s="106"/>
      <c r="OEY7" s="106"/>
      <c r="OFC7" s="106"/>
      <c r="OFG7" s="106"/>
      <c r="OFK7" s="106"/>
      <c r="OFO7" s="106"/>
      <c r="OFS7" s="106"/>
      <c r="OFW7" s="106"/>
      <c r="OGA7" s="106"/>
      <c r="OGE7" s="106"/>
      <c r="OGI7" s="106"/>
      <c r="OGM7" s="106"/>
      <c r="OGQ7" s="106"/>
      <c r="OGU7" s="106"/>
      <c r="OGY7" s="106"/>
      <c r="OHC7" s="106"/>
      <c r="OHG7" s="106"/>
      <c r="OHK7" s="106"/>
      <c r="OHO7" s="106"/>
      <c r="OHS7" s="106"/>
      <c r="OHW7" s="106"/>
      <c r="OIA7" s="106"/>
      <c r="OIE7" s="106"/>
      <c r="OII7" s="106"/>
      <c r="OIM7" s="106"/>
      <c r="OIQ7" s="106"/>
      <c r="OIU7" s="106"/>
      <c r="OIY7" s="106"/>
      <c r="OJC7" s="106"/>
      <c r="OJG7" s="106"/>
      <c r="OJK7" s="106"/>
      <c r="OJO7" s="106"/>
      <c r="OJS7" s="106"/>
      <c r="OJW7" s="106"/>
      <c r="OKA7" s="106"/>
      <c r="OKE7" s="106"/>
      <c r="OKI7" s="106"/>
      <c r="OKM7" s="106"/>
      <c r="OKQ7" s="106"/>
      <c r="OKU7" s="106"/>
      <c r="OKY7" s="106"/>
      <c r="OLC7" s="106"/>
      <c r="OLG7" s="106"/>
      <c r="OLK7" s="106"/>
      <c r="OLO7" s="106"/>
      <c r="OLS7" s="106"/>
      <c r="OLW7" s="106"/>
      <c r="OMA7" s="106"/>
      <c r="OME7" s="106"/>
      <c r="OMI7" s="106"/>
      <c r="OMM7" s="106"/>
      <c r="OMQ7" s="106"/>
      <c r="OMU7" s="106"/>
      <c r="OMY7" s="106"/>
      <c r="ONC7" s="106"/>
      <c r="ONG7" s="106"/>
      <c r="ONK7" s="106"/>
      <c r="ONO7" s="106"/>
      <c r="ONS7" s="106"/>
      <c r="ONW7" s="106"/>
      <c r="OOA7" s="106"/>
      <c r="OOE7" s="106"/>
      <c r="OOI7" s="106"/>
      <c r="OOM7" s="106"/>
      <c r="OOQ7" s="106"/>
      <c r="OOU7" s="106"/>
      <c r="OOY7" s="106"/>
      <c r="OPC7" s="106"/>
      <c r="OPG7" s="106"/>
      <c r="OPK7" s="106"/>
      <c r="OPO7" s="106"/>
      <c r="OPS7" s="106"/>
      <c r="OPW7" s="106"/>
      <c r="OQA7" s="106"/>
      <c r="OQE7" s="106"/>
      <c r="OQI7" s="106"/>
      <c r="OQM7" s="106"/>
      <c r="OQQ7" s="106"/>
      <c r="OQU7" s="106"/>
      <c r="OQY7" s="106"/>
      <c r="ORC7" s="106"/>
      <c r="ORG7" s="106"/>
      <c r="ORK7" s="106"/>
      <c r="ORO7" s="106"/>
      <c r="ORS7" s="106"/>
      <c r="ORW7" s="106"/>
      <c r="OSA7" s="106"/>
      <c r="OSE7" s="106"/>
      <c r="OSI7" s="106"/>
      <c r="OSM7" s="106"/>
      <c r="OSQ7" s="106"/>
      <c r="OSU7" s="106"/>
      <c r="OSY7" s="106"/>
      <c r="OTC7" s="106"/>
      <c r="OTG7" s="106"/>
      <c r="OTK7" s="106"/>
      <c r="OTO7" s="106"/>
      <c r="OTS7" s="106"/>
      <c r="OTW7" s="106"/>
      <c r="OUA7" s="106"/>
      <c r="OUE7" s="106"/>
      <c r="OUI7" s="106"/>
      <c r="OUM7" s="106"/>
      <c r="OUQ7" s="106"/>
      <c r="OUU7" s="106"/>
      <c r="OUY7" s="106"/>
      <c r="OVC7" s="106"/>
      <c r="OVG7" s="106"/>
      <c r="OVK7" s="106"/>
      <c r="OVO7" s="106"/>
      <c r="OVS7" s="106"/>
      <c r="OVW7" s="106"/>
      <c r="OWA7" s="106"/>
      <c r="OWE7" s="106"/>
      <c r="OWI7" s="106"/>
      <c r="OWM7" s="106"/>
      <c r="OWQ7" s="106"/>
      <c r="OWU7" s="106"/>
      <c r="OWY7" s="106"/>
      <c r="OXC7" s="106"/>
      <c r="OXG7" s="106"/>
      <c r="OXK7" s="106"/>
      <c r="OXO7" s="106"/>
      <c r="OXS7" s="106"/>
      <c r="OXW7" s="106"/>
      <c r="OYA7" s="106"/>
      <c r="OYE7" s="106"/>
      <c r="OYI7" s="106"/>
      <c r="OYM7" s="106"/>
      <c r="OYQ7" s="106"/>
      <c r="OYU7" s="106"/>
      <c r="OYY7" s="106"/>
      <c r="OZC7" s="106"/>
      <c r="OZG7" s="106"/>
      <c r="OZK7" s="106"/>
      <c r="OZO7" s="106"/>
      <c r="OZS7" s="106"/>
      <c r="OZW7" s="106"/>
      <c r="PAA7" s="106"/>
      <c r="PAE7" s="106"/>
      <c r="PAI7" s="106"/>
      <c r="PAM7" s="106"/>
      <c r="PAQ7" s="106"/>
      <c r="PAU7" s="106"/>
      <c r="PAY7" s="106"/>
      <c r="PBC7" s="106"/>
      <c r="PBG7" s="106"/>
      <c r="PBK7" s="106"/>
      <c r="PBO7" s="106"/>
      <c r="PBS7" s="106"/>
      <c r="PBW7" s="106"/>
      <c r="PCA7" s="106"/>
      <c r="PCE7" s="106"/>
      <c r="PCI7" s="106"/>
      <c r="PCM7" s="106"/>
      <c r="PCQ7" s="106"/>
      <c r="PCU7" s="106"/>
      <c r="PCY7" s="106"/>
      <c r="PDC7" s="106"/>
      <c r="PDG7" s="106"/>
      <c r="PDK7" s="106"/>
      <c r="PDO7" s="106"/>
      <c r="PDS7" s="106"/>
      <c r="PDW7" s="106"/>
      <c r="PEA7" s="106"/>
      <c r="PEE7" s="106"/>
      <c r="PEI7" s="106"/>
      <c r="PEM7" s="106"/>
      <c r="PEQ7" s="106"/>
      <c r="PEU7" s="106"/>
      <c r="PEY7" s="106"/>
      <c r="PFC7" s="106"/>
      <c r="PFG7" s="106"/>
      <c r="PFK7" s="106"/>
      <c r="PFO7" s="106"/>
      <c r="PFS7" s="106"/>
      <c r="PFW7" s="106"/>
      <c r="PGA7" s="106"/>
      <c r="PGE7" s="106"/>
      <c r="PGI7" s="106"/>
      <c r="PGM7" s="106"/>
      <c r="PGQ7" s="106"/>
      <c r="PGU7" s="106"/>
      <c r="PGY7" s="106"/>
      <c r="PHC7" s="106"/>
      <c r="PHG7" s="106"/>
      <c r="PHK7" s="106"/>
      <c r="PHO7" s="106"/>
      <c r="PHS7" s="106"/>
      <c r="PHW7" s="106"/>
      <c r="PIA7" s="106"/>
      <c r="PIE7" s="106"/>
      <c r="PII7" s="106"/>
      <c r="PIM7" s="106"/>
      <c r="PIQ7" s="106"/>
      <c r="PIU7" s="106"/>
      <c r="PIY7" s="106"/>
      <c r="PJC7" s="106"/>
      <c r="PJG7" s="106"/>
      <c r="PJK7" s="106"/>
      <c r="PJO7" s="106"/>
      <c r="PJS7" s="106"/>
      <c r="PJW7" s="106"/>
      <c r="PKA7" s="106"/>
      <c r="PKE7" s="106"/>
      <c r="PKI7" s="106"/>
      <c r="PKM7" s="106"/>
      <c r="PKQ7" s="106"/>
      <c r="PKU7" s="106"/>
      <c r="PKY7" s="106"/>
      <c r="PLC7" s="106"/>
      <c r="PLG7" s="106"/>
      <c r="PLK7" s="106"/>
      <c r="PLO7" s="106"/>
      <c r="PLS7" s="106"/>
      <c r="PLW7" s="106"/>
      <c r="PMA7" s="106"/>
      <c r="PME7" s="106"/>
      <c r="PMI7" s="106"/>
      <c r="PMM7" s="106"/>
      <c r="PMQ7" s="106"/>
      <c r="PMU7" s="106"/>
      <c r="PMY7" s="106"/>
      <c r="PNC7" s="106"/>
      <c r="PNG7" s="106"/>
      <c r="PNK7" s="106"/>
      <c r="PNO7" s="106"/>
      <c r="PNS7" s="106"/>
      <c r="PNW7" s="106"/>
      <c r="POA7" s="106"/>
      <c r="POE7" s="106"/>
      <c r="POI7" s="106"/>
      <c r="POM7" s="106"/>
      <c r="POQ7" s="106"/>
      <c r="POU7" s="106"/>
      <c r="POY7" s="106"/>
      <c r="PPC7" s="106"/>
      <c r="PPG7" s="106"/>
      <c r="PPK7" s="106"/>
      <c r="PPO7" s="106"/>
      <c r="PPS7" s="106"/>
      <c r="PPW7" s="106"/>
      <c r="PQA7" s="106"/>
      <c r="PQE7" s="106"/>
      <c r="PQI7" s="106"/>
      <c r="PQM7" s="106"/>
      <c r="PQQ7" s="106"/>
      <c r="PQU7" s="106"/>
      <c r="PQY7" s="106"/>
      <c r="PRC7" s="106"/>
      <c r="PRG7" s="106"/>
      <c r="PRK7" s="106"/>
      <c r="PRO7" s="106"/>
      <c r="PRS7" s="106"/>
      <c r="PRW7" s="106"/>
      <c r="PSA7" s="106"/>
      <c r="PSE7" s="106"/>
      <c r="PSI7" s="106"/>
      <c r="PSM7" s="106"/>
      <c r="PSQ7" s="106"/>
      <c r="PSU7" s="106"/>
      <c r="PSY7" s="106"/>
      <c r="PTC7" s="106"/>
      <c r="PTG7" s="106"/>
      <c r="PTK7" s="106"/>
      <c r="PTO7" s="106"/>
      <c r="PTS7" s="106"/>
      <c r="PTW7" s="106"/>
      <c r="PUA7" s="106"/>
      <c r="PUE7" s="106"/>
      <c r="PUI7" s="106"/>
      <c r="PUM7" s="106"/>
      <c r="PUQ7" s="106"/>
      <c r="PUU7" s="106"/>
      <c r="PUY7" s="106"/>
      <c r="PVC7" s="106"/>
      <c r="PVG7" s="106"/>
      <c r="PVK7" s="106"/>
      <c r="PVO7" s="106"/>
      <c r="PVS7" s="106"/>
      <c r="PVW7" s="106"/>
      <c r="PWA7" s="106"/>
      <c r="PWE7" s="106"/>
      <c r="PWI7" s="106"/>
      <c r="PWM7" s="106"/>
      <c r="PWQ7" s="106"/>
      <c r="PWU7" s="106"/>
      <c r="PWY7" s="106"/>
      <c r="PXC7" s="106"/>
      <c r="PXG7" s="106"/>
      <c r="PXK7" s="106"/>
      <c r="PXO7" s="106"/>
      <c r="PXS7" s="106"/>
      <c r="PXW7" s="106"/>
      <c r="PYA7" s="106"/>
      <c r="PYE7" s="106"/>
      <c r="PYI7" s="106"/>
      <c r="PYM7" s="106"/>
      <c r="PYQ7" s="106"/>
      <c r="PYU7" s="106"/>
      <c r="PYY7" s="106"/>
      <c r="PZC7" s="106"/>
      <c r="PZG7" s="106"/>
      <c r="PZK7" s="106"/>
      <c r="PZO7" s="106"/>
      <c r="PZS7" s="106"/>
      <c r="PZW7" s="106"/>
      <c r="QAA7" s="106"/>
      <c r="QAE7" s="106"/>
      <c r="QAI7" s="106"/>
      <c r="QAM7" s="106"/>
      <c r="QAQ7" s="106"/>
      <c r="QAU7" s="106"/>
      <c r="QAY7" s="106"/>
      <c r="QBC7" s="106"/>
      <c r="QBG7" s="106"/>
      <c r="QBK7" s="106"/>
      <c r="QBO7" s="106"/>
      <c r="QBS7" s="106"/>
      <c r="QBW7" s="106"/>
      <c r="QCA7" s="106"/>
      <c r="QCE7" s="106"/>
      <c r="QCI7" s="106"/>
      <c r="QCM7" s="106"/>
      <c r="QCQ7" s="106"/>
      <c r="QCU7" s="106"/>
      <c r="QCY7" s="106"/>
      <c r="QDC7" s="106"/>
      <c r="QDG7" s="106"/>
      <c r="QDK7" s="106"/>
      <c r="QDO7" s="106"/>
      <c r="QDS7" s="106"/>
      <c r="QDW7" s="106"/>
      <c r="QEA7" s="106"/>
      <c r="QEE7" s="106"/>
      <c r="QEI7" s="106"/>
      <c r="QEM7" s="106"/>
      <c r="QEQ7" s="106"/>
      <c r="QEU7" s="106"/>
      <c r="QEY7" s="106"/>
      <c r="QFC7" s="106"/>
      <c r="QFG7" s="106"/>
      <c r="QFK7" s="106"/>
      <c r="QFO7" s="106"/>
      <c r="QFS7" s="106"/>
      <c r="QFW7" s="106"/>
      <c r="QGA7" s="106"/>
      <c r="QGE7" s="106"/>
      <c r="QGI7" s="106"/>
      <c r="QGM7" s="106"/>
      <c r="QGQ7" s="106"/>
      <c r="QGU7" s="106"/>
      <c r="QGY7" s="106"/>
      <c r="QHC7" s="106"/>
      <c r="QHG7" s="106"/>
      <c r="QHK7" s="106"/>
      <c r="QHO7" s="106"/>
      <c r="QHS7" s="106"/>
      <c r="QHW7" s="106"/>
      <c r="QIA7" s="106"/>
      <c r="QIE7" s="106"/>
      <c r="QII7" s="106"/>
      <c r="QIM7" s="106"/>
      <c r="QIQ7" s="106"/>
      <c r="QIU7" s="106"/>
      <c r="QIY7" s="106"/>
      <c r="QJC7" s="106"/>
      <c r="QJG7" s="106"/>
      <c r="QJK7" s="106"/>
      <c r="QJO7" s="106"/>
      <c r="QJS7" s="106"/>
      <c r="QJW7" s="106"/>
      <c r="QKA7" s="106"/>
      <c r="QKE7" s="106"/>
      <c r="QKI7" s="106"/>
      <c r="QKM7" s="106"/>
      <c r="QKQ7" s="106"/>
      <c r="QKU7" s="106"/>
      <c r="QKY7" s="106"/>
      <c r="QLC7" s="106"/>
      <c r="QLG7" s="106"/>
      <c r="QLK7" s="106"/>
      <c r="QLO7" s="106"/>
      <c r="QLS7" s="106"/>
      <c r="QLW7" s="106"/>
      <c r="QMA7" s="106"/>
      <c r="QME7" s="106"/>
      <c r="QMI7" s="106"/>
      <c r="QMM7" s="106"/>
      <c r="QMQ7" s="106"/>
      <c r="QMU7" s="106"/>
      <c r="QMY7" s="106"/>
      <c r="QNC7" s="106"/>
      <c r="QNG7" s="106"/>
      <c r="QNK7" s="106"/>
      <c r="QNO7" s="106"/>
      <c r="QNS7" s="106"/>
      <c r="QNW7" s="106"/>
      <c r="QOA7" s="106"/>
      <c r="QOE7" s="106"/>
      <c r="QOI7" s="106"/>
      <c r="QOM7" s="106"/>
      <c r="QOQ7" s="106"/>
      <c r="QOU7" s="106"/>
      <c r="QOY7" s="106"/>
      <c r="QPC7" s="106"/>
      <c r="QPG7" s="106"/>
      <c r="QPK7" s="106"/>
      <c r="QPO7" s="106"/>
      <c r="QPS7" s="106"/>
      <c r="QPW7" s="106"/>
      <c r="QQA7" s="106"/>
      <c r="QQE7" s="106"/>
      <c r="QQI7" s="106"/>
      <c r="QQM7" s="106"/>
      <c r="QQQ7" s="106"/>
      <c r="QQU7" s="106"/>
      <c r="QQY7" s="106"/>
      <c r="QRC7" s="106"/>
      <c r="QRG7" s="106"/>
      <c r="QRK7" s="106"/>
      <c r="QRO7" s="106"/>
      <c r="QRS7" s="106"/>
      <c r="QRW7" s="106"/>
      <c r="QSA7" s="106"/>
      <c r="QSE7" s="106"/>
      <c r="QSI7" s="106"/>
      <c r="QSM7" s="106"/>
      <c r="QSQ7" s="106"/>
      <c r="QSU7" s="106"/>
      <c r="QSY7" s="106"/>
      <c r="QTC7" s="106"/>
      <c r="QTG7" s="106"/>
      <c r="QTK7" s="106"/>
      <c r="QTO7" s="106"/>
      <c r="QTS7" s="106"/>
      <c r="QTW7" s="106"/>
      <c r="QUA7" s="106"/>
      <c r="QUE7" s="106"/>
      <c r="QUI7" s="106"/>
      <c r="QUM7" s="106"/>
      <c r="QUQ7" s="106"/>
      <c r="QUU7" s="106"/>
      <c r="QUY7" s="106"/>
      <c r="QVC7" s="106"/>
      <c r="QVG7" s="106"/>
      <c r="QVK7" s="106"/>
      <c r="QVO7" s="106"/>
      <c r="QVS7" s="106"/>
      <c r="QVW7" s="106"/>
      <c r="QWA7" s="106"/>
      <c r="QWE7" s="106"/>
      <c r="QWI7" s="106"/>
      <c r="QWM7" s="106"/>
      <c r="QWQ7" s="106"/>
      <c r="QWU7" s="106"/>
      <c r="QWY7" s="106"/>
      <c r="QXC7" s="106"/>
      <c r="QXG7" s="106"/>
      <c r="QXK7" s="106"/>
      <c r="QXO7" s="106"/>
      <c r="QXS7" s="106"/>
      <c r="QXW7" s="106"/>
      <c r="QYA7" s="106"/>
      <c r="QYE7" s="106"/>
      <c r="QYI7" s="106"/>
      <c r="QYM7" s="106"/>
      <c r="QYQ7" s="106"/>
      <c r="QYU7" s="106"/>
      <c r="QYY7" s="106"/>
      <c r="QZC7" s="106"/>
      <c r="QZG7" s="106"/>
      <c r="QZK7" s="106"/>
      <c r="QZO7" s="106"/>
      <c r="QZS7" s="106"/>
      <c r="QZW7" s="106"/>
      <c r="RAA7" s="106"/>
      <c r="RAE7" s="106"/>
      <c r="RAI7" s="106"/>
      <c r="RAM7" s="106"/>
      <c r="RAQ7" s="106"/>
      <c r="RAU7" s="106"/>
      <c r="RAY7" s="106"/>
      <c r="RBC7" s="106"/>
      <c r="RBG7" s="106"/>
      <c r="RBK7" s="106"/>
      <c r="RBO7" s="106"/>
      <c r="RBS7" s="106"/>
      <c r="RBW7" s="106"/>
      <c r="RCA7" s="106"/>
      <c r="RCE7" s="106"/>
      <c r="RCI7" s="106"/>
      <c r="RCM7" s="106"/>
      <c r="RCQ7" s="106"/>
      <c r="RCU7" s="106"/>
      <c r="RCY7" s="106"/>
      <c r="RDC7" s="106"/>
      <c r="RDG7" s="106"/>
      <c r="RDK7" s="106"/>
      <c r="RDO7" s="106"/>
      <c r="RDS7" s="106"/>
      <c r="RDW7" s="106"/>
      <c r="REA7" s="106"/>
      <c r="REE7" s="106"/>
      <c r="REI7" s="106"/>
      <c r="REM7" s="106"/>
      <c r="REQ7" s="106"/>
      <c r="REU7" s="106"/>
      <c r="REY7" s="106"/>
      <c r="RFC7" s="106"/>
      <c r="RFG7" s="106"/>
      <c r="RFK7" s="106"/>
      <c r="RFO7" s="106"/>
      <c r="RFS7" s="106"/>
      <c r="RFW7" s="106"/>
      <c r="RGA7" s="106"/>
      <c r="RGE7" s="106"/>
      <c r="RGI7" s="106"/>
      <c r="RGM7" s="106"/>
      <c r="RGQ7" s="106"/>
      <c r="RGU7" s="106"/>
      <c r="RGY7" s="106"/>
      <c r="RHC7" s="106"/>
      <c r="RHG7" s="106"/>
      <c r="RHK7" s="106"/>
      <c r="RHO7" s="106"/>
      <c r="RHS7" s="106"/>
      <c r="RHW7" s="106"/>
      <c r="RIA7" s="106"/>
      <c r="RIE7" s="106"/>
      <c r="RII7" s="106"/>
      <c r="RIM7" s="106"/>
      <c r="RIQ7" s="106"/>
      <c r="RIU7" s="106"/>
      <c r="RIY7" s="106"/>
      <c r="RJC7" s="106"/>
      <c r="RJG7" s="106"/>
      <c r="RJK7" s="106"/>
      <c r="RJO7" s="106"/>
      <c r="RJS7" s="106"/>
      <c r="RJW7" s="106"/>
      <c r="RKA7" s="106"/>
      <c r="RKE7" s="106"/>
      <c r="RKI7" s="106"/>
      <c r="RKM7" s="106"/>
      <c r="RKQ7" s="106"/>
      <c r="RKU7" s="106"/>
      <c r="RKY7" s="106"/>
      <c r="RLC7" s="106"/>
      <c r="RLG7" s="106"/>
      <c r="RLK7" s="106"/>
      <c r="RLO7" s="106"/>
      <c r="RLS7" s="106"/>
      <c r="RLW7" s="106"/>
      <c r="RMA7" s="106"/>
      <c r="RME7" s="106"/>
      <c r="RMI7" s="106"/>
      <c r="RMM7" s="106"/>
      <c r="RMQ7" s="106"/>
      <c r="RMU7" s="106"/>
      <c r="RMY7" s="106"/>
      <c r="RNC7" s="106"/>
      <c r="RNG7" s="106"/>
      <c r="RNK7" s="106"/>
      <c r="RNO7" s="106"/>
      <c r="RNS7" s="106"/>
      <c r="RNW7" s="106"/>
      <c r="ROA7" s="106"/>
      <c r="ROE7" s="106"/>
      <c r="ROI7" s="106"/>
      <c r="ROM7" s="106"/>
      <c r="ROQ7" s="106"/>
      <c r="ROU7" s="106"/>
      <c r="ROY7" s="106"/>
      <c r="RPC7" s="106"/>
      <c r="RPG7" s="106"/>
      <c r="RPK7" s="106"/>
      <c r="RPO7" s="106"/>
      <c r="RPS7" s="106"/>
      <c r="RPW7" s="106"/>
      <c r="RQA7" s="106"/>
      <c r="RQE7" s="106"/>
      <c r="RQI7" s="106"/>
      <c r="RQM7" s="106"/>
      <c r="RQQ7" s="106"/>
      <c r="RQU7" s="106"/>
      <c r="RQY7" s="106"/>
      <c r="RRC7" s="106"/>
      <c r="RRG7" s="106"/>
      <c r="RRK7" s="106"/>
      <c r="RRO7" s="106"/>
      <c r="RRS7" s="106"/>
      <c r="RRW7" s="106"/>
      <c r="RSA7" s="106"/>
      <c r="RSE7" s="106"/>
      <c r="RSI7" s="106"/>
      <c r="RSM7" s="106"/>
      <c r="RSQ7" s="106"/>
      <c r="RSU7" s="106"/>
      <c r="RSY7" s="106"/>
      <c r="RTC7" s="106"/>
      <c r="RTG7" s="106"/>
      <c r="RTK7" s="106"/>
      <c r="RTO7" s="106"/>
      <c r="RTS7" s="106"/>
      <c r="RTW7" s="106"/>
      <c r="RUA7" s="106"/>
      <c r="RUE7" s="106"/>
      <c r="RUI7" s="106"/>
      <c r="RUM7" s="106"/>
      <c r="RUQ7" s="106"/>
      <c r="RUU7" s="106"/>
      <c r="RUY7" s="106"/>
      <c r="RVC7" s="106"/>
      <c r="RVG7" s="106"/>
      <c r="RVK7" s="106"/>
      <c r="RVO7" s="106"/>
      <c r="RVS7" s="106"/>
      <c r="RVW7" s="106"/>
      <c r="RWA7" s="106"/>
      <c r="RWE7" s="106"/>
      <c r="RWI7" s="106"/>
      <c r="RWM7" s="106"/>
      <c r="RWQ7" s="106"/>
      <c r="RWU7" s="106"/>
      <c r="RWY7" s="106"/>
      <c r="RXC7" s="106"/>
      <c r="RXG7" s="106"/>
      <c r="RXK7" s="106"/>
      <c r="RXO7" s="106"/>
      <c r="RXS7" s="106"/>
      <c r="RXW7" s="106"/>
      <c r="RYA7" s="106"/>
      <c r="RYE7" s="106"/>
      <c r="RYI7" s="106"/>
      <c r="RYM7" s="106"/>
      <c r="RYQ7" s="106"/>
      <c r="RYU7" s="106"/>
      <c r="RYY7" s="106"/>
      <c r="RZC7" s="106"/>
      <c r="RZG7" s="106"/>
      <c r="RZK7" s="106"/>
      <c r="RZO7" s="106"/>
      <c r="RZS7" s="106"/>
      <c r="RZW7" s="106"/>
      <c r="SAA7" s="106"/>
      <c r="SAE7" s="106"/>
      <c r="SAI7" s="106"/>
      <c r="SAM7" s="106"/>
      <c r="SAQ7" s="106"/>
      <c r="SAU7" s="106"/>
      <c r="SAY7" s="106"/>
      <c r="SBC7" s="106"/>
      <c r="SBG7" s="106"/>
      <c r="SBK7" s="106"/>
      <c r="SBO7" s="106"/>
      <c r="SBS7" s="106"/>
      <c r="SBW7" s="106"/>
      <c r="SCA7" s="106"/>
      <c r="SCE7" s="106"/>
      <c r="SCI7" s="106"/>
      <c r="SCM7" s="106"/>
      <c r="SCQ7" s="106"/>
      <c r="SCU7" s="106"/>
      <c r="SCY7" s="106"/>
      <c r="SDC7" s="106"/>
      <c r="SDG7" s="106"/>
      <c r="SDK7" s="106"/>
      <c r="SDO7" s="106"/>
      <c r="SDS7" s="106"/>
      <c r="SDW7" s="106"/>
      <c r="SEA7" s="106"/>
      <c r="SEE7" s="106"/>
      <c r="SEI7" s="106"/>
      <c r="SEM7" s="106"/>
      <c r="SEQ7" s="106"/>
      <c r="SEU7" s="106"/>
      <c r="SEY7" s="106"/>
      <c r="SFC7" s="106"/>
      <c r="SFG7" s="106"/>
      <c r="SFK7" s="106"/>
      <c r="SFO7" s="106"/>
      <c r="SFS7" s="106"/>
      <c r="SFW7" s="106"/>
      <c r="SGA7" s="106"/>
      <c r="SGE7" s="106"/>
      <c r="SGI7" s="106"/>
      <c r="SGM7" s="106"/>
      <c r="SGQ7" s="106"/>
      <c r="SGU7" s="106"/>
      <c r="SGY7" s="106"/>
      <c r="SHC7" s="106"/>
      <c r="SHG7" s="106"/>
      <c r="SHK7" s="106"/>
      <c r="SHO7" s="106"/>
      <c r="SHS7" s="106"/>
      <c r="SHW7" s="106"/>
      <c r="SIA7" s="106"/>
      <c r="SIE7" s="106"/>
      <c r="SII7" s="106"/>
      <c r="SIM7" s="106"/>
      <c r="SIQ7" s="106"/>
      <c r="SIU7" s="106"/>
      <c r="SIY7" s="106"/>
      <c r="SJC7" s="106"/>
      <c r="SJG7" s="106"/>
      <c r="SJK7" s="106"/>
      <c r="SJO7" s="106"/>
      <c r="SJS7" s="106"/>
      <c r="SJW7" s="106"/>
      <c r="SKA7" s="106"/>
      <c r="SKE7" s="106"/>
      <c r="SKI7" s="106"/>
      <c r="SKM7" s="106"/>
      <c r="SKQ7" s="106"/>
      <c r="SKU7" s="106"/>
      <c r="SKY7" s="106"/>
      <c r="SLC7" s="106"/>
      <c r="SLG7" s="106"/>
      <c r="SLK7" s="106"/>
      <c r="SLO7" s="106"/>
      <c r="SLS7" s="106"/>
      <c r="SLW7" s="106"/>
      <c r="SMA7" s="106"/>
      <c r="SME7" s="106"/>
      <c r="SMI7" s="106"/>
      <c r="SMM7" s="106"/>
      <c r="SMQ7" s="106"/>
      <c r="SMU7" s="106"/>
      <c r="SMY7" s="106"/>
      <c r="SNC7" s="106"/>
      <c r="SNG7" s="106"/>
      <c r="SNK7" s="106"/>
      <c r="SNO7" s="106"/>
      <c r="SNS7" s="106"/>
      <c r="SNW7" s="106"/>
      <c r="SOA7" s="106"/>
      <c r="SOE7" s="106"/>
      <c r="SOI7" s="106"/>
      <c r="SOM7" s="106"/>
      <c r="SOQ7" s="106"/>
      <c r="SOU7" s="106"/>
      <c r="SOY7" s="106"/>
      <c r="SPC7" s="106"/>
      <c r="SPG7" s="106"/>
      <c r="SPK7" s="106"/>
      <c r="SPO7" s="106"/>
      <c r="SPS7" s="106"/>
      <c r="SPW7" s="106"/>
      <c r="SQA7" s="106"/>
      <c r="SQE7" s="106"/>
      <c r="SQI7" s="106"/>
      <c r="SQM7" s="106"/>
      <c r="SQQ7" s="106"/>
      <c r="SQU7" s="106"/>
      <c r="SQY7" s="106"/>
      <c r="SRC7" s="106"/>
      <c r="SRG7" s="106"/>
      <c r="SRK7" s="106"/>
      <c r="SRO7" s="106"/>
      <c r="SRS7" s="106"/>
      <c r="SRW7" s="106"/>
      <c r="SSA7" s="106"/>
      <c r="SSE7" s="106"/>
      <c r="SSI7" s="106"/>
      <c r="SSM7" s="106"/>
      <c r="SSQ7" s="106"/>
      <c r="SSU7" s="106"/>
      <c r="SSY7" s="106"/>
      <c r="STC7" s="106"/>
      <c r="STG7" s="106"/>
      <c r="STK7" s="106"/>
      <c r="STO7" s="106"/>
      <c r="STS7" s="106"/>
      <c r="STW7" s="106"/>
      <c r="SUA7" s="106"/>
      <c r="SUE7" s="106"/>
      <c r="SUI7" s="106"/>
      <c r="SUM7" s="106"/>
      <c r="SUQ7" s="106"/>
      <c r="SUU7" s="106"/>
      <c r="SUY7" s="106"/>
      <c r="SVC7" s="106"/>
      <c r="SVG7" s="106"/>
      <c r="SVK7" s="106"/>
      <c r="SVO7" s="106"/>
      <c r="SVS7" s="106"/>
      <c r="SVW7" s="106"/>
      <c r="SWA7" s="106"/>
      <c r="SWE7" s="106"/>
      <c r="SWI7" s="106"/>
      <c r="SWM7" s="106"/>
      <c r="SWQ7" s="106"/>
      <c r="SWU7" s="106"/>
      <c r="SWY7" s="106"/>
      <c r="SXC7" s="106"/>
      <c r="SXG7" s="106"/>
      <c r="SXK7" s="106"/>
      <c r="SXO7" s="106"/>
      <c r="SXS7" s="106"/>
      <c r="SXW7" s="106"/>
      <c r="SYA7" s="106"/>
      <c r="SYE7" s="106"/>
      <c r="SYI7" s="106"/>
      <c r="SYM7" s="106"/>
      <c r="SYQ7" s="106"/>
      <c r="SYU7" s="106"/>
      <c r="SYY7" s="106"/>
      <c r="SZC7" s="106"/>
      <c r="SZG7" s="106"/>
      <c r="SZK7" s="106"/>
      <c r="SZO7" s="106"/>
      <c r="SZS7" s="106"/>
      <c r="SZW7" s="106"/>
      <c r="TAA7" s="106"/>
      <c r="TAE7" s="106"/>
      <c r="TAI7" s="106"/>
      <c r="TAM7" s="106"/>
      <c r="TAQ7" s="106"/>
      <c r="TAU7" s="106"/>
      <c r="TAY7" s="106"/>
      <c r="TBC7" s="106"/>
      <c r="TBG7" s="106"/>
      <c r="TBK7" s="106"/>
      <c r="TBO7" s="106"/>
      <c r="TBS7" s="106"/>
      <c r="TBW7" s="106"/>
      <c r="TCA7" s="106"/>
      <c r="TCE7" s="106"/>
      <c r="TCI7" s="106"/>
      <c r="TCM7" s="106"/>
      <c r="TCQ7" s="106"/>
      <c r="TCU7" s="106"/>
      <c r="TCY7" s="106"/>
      <c r="TDC7" s="106"/>
      <c r="TDG7" s="106"/>
      <c r="TDK7" s="106"/>
      <c r="TDO7" s="106"/>
      <c r="TDS7" s="106"/>
      <c r="TDW7" s="106"/>
      <c r="TEA7" s="106"/>
      <c r="TEE7" s="106"/>
      <c r="TEI7" s="106"/>
      <c r="TEM7" s="106"/>
      <c r="TEQ7" s="106"/>
      <c r="TEU7" s="106"/>
      <c r="TEY7" s="106"/>
      <c r="TFC7" s="106"/>
      <c r="TFG7" s="106"/>
      <c r="TFK7" s="106"/>
      <c r="TFO7" s="106"/>
      <c r="TFS7" s="106"/>
      <c r="TFW7" s="106"/>
      <c r="TGA7" s="106"/>
      <c r="TGE7" s="106"/>
      <c r="TGI7" s="106"/>
      <c r="TGM7" s="106"/>
      <c r="TGQ7" s="106"/>
      <c r="TGU7" s="106"/>
      <c r="TGY7" s="106"/>
      <c r="THC7" s="106"/>
      <c r="THG7" s="106"/>
      <c r="THK7" s="106"/>
      <c r="THO7" s="106"/>
      <c r="THS7" s="106"/>
      <c r="THW7" s="106"/>
      <c r="TIA7" s="106"/>
      <c r="TIE7" s="106"/>
      <c r="TII7" s="106"/>
      <c r="TIM7" s="106"/>
      <c r="TIQ7" s="106"/>
      <c r="TIU7" s="106"/>
      <c r="TIY7" s="106"/>
      <c r="TJC7" s="106"/>
      <c r="TJG7" s="106"/>
      <c r="TJK7" s="106"/>
      <c r="TJO7" s="106"/>
      <c r="TJS7" s="106"/>
      <c r="TJW7" s="106"/>
      <c r="TKA7" s="106"/>
      <c r="TKE7" s="106"/>
      <c r="TKI7" s="106"/>
      <c r="TKM7" s="106"/>
      <c r="TKQ7" s="106"/>
      <c r="TKU7" s="106"/>
      <c r="TKY7" s="106"/>
      <c r="TLC7" s="106"/>
      <c r="TLG7" s="106"/>
      <c r="TLK7" s="106"/>
      <c r="TLO7" s="106"/>
      <c r="TLS7" s="106"/>
      <c r="TLW7" s="106"/>
      <c r="TMA7" s="106"/>
      <c r="TME7" s="106"/>
      <c r="TMI7" s="106"/>
      <c r="TMM7" s="106"/>
      <c r="TMQ7" s="106"/>
      <c r="TMU7" s="106"/>
      <c r="TMY7" s="106"/>
      <c r="TNC7" s="106"/>
      <c r="TNG7" s="106"/>
      <c r="TNK7" s="106"/>
      <c r="TNO7" s="106"/>
      <c r="TNS7" s="106"/>
      <c r="TNW7" s="106"/>
      <c r="TOA7" s="106"/>
      <c r="TOE7" s="106"/>
      <c r="TOI7" s="106"/>
      <c r="TOM7" s="106"/>
      <c r="TOQ7" s="106"/>
      <c r="TOU7" s="106"/>
      <c r="TOY7" s="106"/>
      <c r="TPC7" s="106"/>
      <c r="TPG7" s="106"/>
      <c r="TPK7" s="106"/>
      <c r="TPO7" s="106"/>
      <c r="TPS7" s="106"/>
      <c r="TPW7" s="106"/>
      <c r="TQA7" s="106"/>
      <c r="TQE7" s="106"/>
      <c r="TQI7" s="106"/>
      <c r="TQM7" s="106"/>
      <c r="TQQ7" s="106"/>
      <c r="TQU7" s="106"/>
      <c r="TQY7" s="106"/>
      <c r="TRC7" s="106"/>
      <c r="TRG7" s="106"/>
      <c r="TRK7" s="106"/>
      <c r="TRO7" s="106"/>
      <c r="TRS7" s="106"/>
      <c r="TRW7" s="106"/>
      <c r="TSA7" s="106"/>
      <c r="TSE7" s="106"/>
      <c r="TSI7" s="106"/>
      <c r="TSM7" s="106"/>
      <c r="TSQ7" s="106"/>
      <c r="TSU7" s="106"/>
      <c r="TSY7" s="106"/>
      <c r="TTC7" s="106"/>
      <c r="TTG7" s="106"/>
      <c r="TTK7" s="106"/>
      <c r="TTO7" s="106"/>
      <c r="TTS7" s="106"/>
      <c r="TTW7" s="106"/>
      <c r="TUA7" s="106"/>
      <c r="TUE7" s="106"/>
      <c r="TUI7" s="106"/>
      <c r="TUM7" s="106"/>
      <c r="TUQ7" s="106"/>
      <c r="TUU7" s="106"/>
      <c r="TUY7" s="106"/>
      <c r="TVC7" s="106"/>
      <c r="TVG7" s="106"/>
      <c r="TVK7" s="106"/>
      <c r="TVO7" s="106"/>
      <c r="TVS7" s="106"/>
      <c r="TVW7" s="106"/>
      <c r="TWA7" s="106"/>
      <c r="TWE7" s="106"/>
      <c r="TWI7" s="106"/>
      <c r="TWM7" s="106"/>
      <c r="TWQ7" s="106"/>
      <c r="TWU7" s="106"/>
      <c r="TWY7" s="106"/>
      <c r="TXC7" s="106"/>
      <c r="TXG7" s="106"/>
      <c r="TXK7" s="106"/>
      <c r="TXO7" s="106"/>
      <c r="TXS7" s="106"/>
      <c r="TXW7" s="106"/>
      <c r="TYA7" s="106"/>
      <c r="TYE7" s="106"/>
      <c r="TYI7" s="106"/>
      <c r="TYM7" s="106"/>
      <c r="TYQ7" s="106"/>
      <c r="TYU7" s="106"/>
      <c r="TYY7" s="106"/>
      <c r="TZC7" s="106"/>
      <c r="TZG7" s="106"/>
      <c r="TZK7" s="106"/>
      <c r="TZO7" s="106"/>
      <c r="TZS7" s="106"/>
      <c r="TZW7" s="106"/>
      <c r="UAA7" s="106"/>
      <c r="UAE7" s="106"/>
      <c r="UAI7" s="106"/>
      <c r="UAM7" s="106"/>
      <c r="UAQ7" s="106"/>
      <c r="UAU7" s="106"/>
      <c r="UAY7" s="106"/>
      <c r="UBC7" s="106"/>
      <c r="UBG7" s="106"/>
      <c r="UBK7" s="106"/>
      <c r="UBO7" s="106"/>
      <c r="UBS7" s="106"/>
      <c r="UBW7" s="106"/>
      <c r="UCA7" s="106"/>
      <c r="UCE7" s="106"/>
      <c r="UCI7" s="106"/>
      <c r="UCM7" s="106"/>
      <c r="UCQ7" s="106"/>
      <c r="UCU7" s="106"/>
      <c r="UCY7" s="106"/>
      <c r="UDC7" s="106"/>
      <c r="UDG7" s="106"/>
      <c r="UDK7" s="106"/>
      <c r="UDO7" s="106"/>
      <c r="UDS7" s="106"/>
      <c r="UDW7" s="106"/>
      <c r="UEA7" s="106"/>
      <c r="UEE7" s="106"/>
      <c r="UEI7" s="106"/>
      <c r="UEM7" s="106"/>
      <c r="UEQ7" s="106"/>
      <c r="UEU7" s="106"/>
      <c r="UEY7" s="106"/>
      <c r="UFC7" s="106"/>
      <c r="UFG7" s="106"/>
      <c r="UFK7" s="106"/>
      <c r="UFO7" s="106"/>
      <c r="UFS7" s="106"/>
      <c r="UFW7" s="106"/>
      <c r="UGA7" s="106"/>
      <c r="UGE7" s="106"/>
      <c r="UGI7" s="106"/>
      <c r="UGM7" s="106"/>
      <c r="UGQ7" s="106"/>
      <c r="UGU7" s="106"/>
      <c r="UGY7" s="106"/>
      <c r="UHC7" s="106"/>
      <c r="UHG7" s="106"/>
      <c r="UHK7" s="106"/>
      <c r="UHO7" s="106"/>
      <c r="UHS7" s="106"/>
      <c r="UHW7" s="106"/>
      <c r="UIA7" s="106"/>
      <c r="UIE7" s="106"/>
      <c r="UII7" s="106"/>
      <c r="UIM7" s="106"/>
      <c r="UIQ7" s="106"/>
      <c r="UIU7" s="106"/>
      <c r="UIY7" s="106"/>
      <c r="UJC7" s="106"/>
      <c r="UJG7" s="106"/>
      <c r="UJK7" s="106"/>
      <c r="UJO7" s="106"/>
      <c r="UJS7" s="106"/>
      <c r="UJW7" s="106"/>
      <c r="UKA7" s="106"/>
      <c r="UKE7" s="106"/>
      <c r="UKI7" s="106"/>
      <c r="UKM7" s="106"/>
      <c r="UKQ7" s="106"/>
      <c r="UKU7" s="106"/>
      <c r="UKY7" s="106"/>
      <c r="ULC7" s="106"/>
      <c r="ULG7" s="106"/>
      <c r="ULK7" s="106"/>
      <c r="ULO7" s="106"/>
      <c r="ULS7" s="106"/>
      <c r="ULW7" s="106"/>
      <c r="UMA7" s="106"/>
      <c r="UME7" s="106"/>
      <c r="UMI7" s="106"/>
      <c r="UMM7" s="106"/>
      <c r="UMQ7" s="106"/>
      <c r="UMU7" s="106"/>
      <c r="UMY7" s="106"/>
      <c r="UNC7" s="106"/>
      <c r="UNG7" s="106"/>
      <c r="UNK7" s="106"/>
      <c r="UNO7" s="106"/>
      <c r="UNS7" s="106"/>
      <c r="UNW7" s="106"/>
      <c r="UOA7" s="106"/>
      <c r="UOE7" s="106"/>
      <c r="UOI7" s="106"/>
      <c r="UOM7" s="106"/>
      <c r="UOQ7" s="106"/>
      <c r="UOU7" s="106"/>
      <c r="UOY7" s="106"/>
      <c r="UPC7" s="106"/>
      <c r="UPG7" s="106"/>
      <c r="UPK7" s="106"/>
      <c r="UPO7" s="106"/>
      <c r="UPS7" s="106"/>
      <c r="UPW7" s="106"/>
      <c r="UQA7" s="106"/>
      <c r="UQE7" s="106"/>
      <c r="UQI7" s="106"/>
      <c r="UQM7" s="106"/>
      <c r="UQQ7" s="106"/>
      <c r="UQU7" s="106"/>
      <c r="UQY7" s="106"/>
      <c r="URC7" s="106"/>
      <c r="URG7" s="106"/>
      <c r="URK7" s="106"/>
      <c r="URO7" s="106"/>
      <c r="URS7" s="106"/>
      <c r="URW7" s="106"/>
      <c r="USA7" s="106"/>
      <c r="USE7" s="106"/>
      <c r="USI7" s="106"/>
      <c r="USM7" s="106"/>
      <c r="USQ7" s="106"/>
      <c r="USU7" s="106"/>
      <c r="USY7" s="106"/>
      <c r="UTC7" s="106"/>
      <c r="UTG7" s="106"/>
      <c r="UTK7" s="106"/>
      <c r="UTO7" s="106"/>
      <c r="UTS7" s="106"/>
      <c r="UTW7" s="106"/>
      <c r="UUA7" s="106"/>
      <c r="UUE7" s="106"/>
      <c r="UUI7" s="106"/>
      <c r="UUM7" s="106"/>
      <c r="UUQ7" s="106"/>
      <c r="UUU7" s="106"/>
      <c r="UUY7" s="106"/>
      <c r="UVC7" s="106"/>
      <c r="UVG7" s="106"/>
      <c r="UVK7" s="106"/>
      <c r="UVO7" s="106"/>
      <c r="UVS7" s="106"/>
      <c r="UVW7" s="106"/>
      <c r="UWA7" s="106"/>
      <c r="UWE7" s="106"/>
      <c r="UWI7" s="106"/>
      <c r="UWM7" s="106"/>
      <c r="UWQ7" s="106"/>
      <c r="UWU7" s="106"/>
      <c r="UWY7" s="106"/>
      <c r="UXC7" s="106"/>
      <c r="UXG7" s="106"/>
      <c r="UXK7" s="106"/>
      <c r="UXO7" s="106"/>
      <c r="UXS7" s="106"/>
      <c r="UXW7" s="106"/>
      <c r="UYA7" s="106"/>
      <c r="UYE7" s="106"/>
      <c r="UYI7" s="106"/>
      <c r="UYM7" s="106"/>
      <c r="UYQ7" s="106"/>
      <c r="UYU7" s="106"/>
      <c r="UYY7" s="106"/>
      <c r="UZC7" s="106"/>
      <c r="UZG7" s="106"/>
      <c r="UZK7" s="106"/>
      <c r="UZO7" s="106"/>
      <c r="UZS7" s="106"/>
      <c r="UZW7" s="106"/>
      <c r="VAA7" s="106"/>
      <c r="VAE7" s="106"/>
      <c r="VAI7" s="106"/>
      <c r="VAM7" s="106"/>
      <c r="VAQ7" s="106"/>
      <c r="VAU7" s="106"/>
      <c r="VAY7" s="106"/>
      <c r="VBC7" s="106"/>
      <c r="VBG7" s="106"/>
      <c r="VBK7" s="106"/>
      <c r="VBO7" s="106"/>
      <c r="VBS7" s="106"/>
      <c r="VBW7" s="106"/>
      <c r="VCA7" s="106"/>
      <c r="VCE7" s="106"/>
      <c r="VCI7" s="106"/>
      <c r="VCM7" s="106"/>
      <c r="VCQ7" s="106"/>
      <c r="VCU7" s="106"/>
      <c r="VCY7" s="106"/>
      <c r="VDC7" s="106"/>
      <c r="VDG7" s="106"/>
      <c r="VDK7" s="106"/>
      <c r="VDO7" s="106"/>
      <c r="VDS7" s="106"/>
      <c r="VDW7" s="106"/>
      <c r="VEA7" s="106"/>
      <c r="VEE7" s="106"/>
      <c r="VEI7" s="106"/>
      <c r="VEM7" s="106"/>
      <c r="VEQ7" s="106"/>
      <c r="VEU7" s="106"/>
      <c r="VEY7" s="106"/>
      <c r="VFC7" s="106"/>
      <c r="VFG7" s="106"/>
      <c r="VFK7" s="106"/>
      <c r="VFO7" s="106"/>
      <c r="VFS7" s="106"/>
      <c r="VFW7" s="106"/>
      <c r="VGA7" s="106"/>
      <c r="VGE7" s="106"/>
      <c r="VGI7" s="106"/>
      <c r="VGM7" s="106"/>
      <c r="VGQ7" s="106"/>
      <c r="VGU7" s="106"/>
      <c r="VGY7" s="106"/>
      <c r="VHC7" s="106"/>
      <c r="VHG7" s="106"/>
      <c r="VHK7" s="106"/>
      <c r="VHO7" s="106"/>
      <c r="VHS7" s="106"/>
      <c r="VHW7" s="106"/>
      <c r="VIA7" s="106"/>
      <c r="VIE7" s="106"/>
      <c r="VII7" s="106"/>
      <c r="VIM7" s="106"/>
      <c r="VIQ7" s="106"/>
      <c r="VIU7" s="106"/>
      <c r="VIY7" s="106"/>
      <c r="VJC7" s="106"/>
      <c r="VJG7" s="106"/>
      <c r="VJK7" s="106"/>
      <c r="VJO7" s="106"/>
      <c r="VJS7" s="106"/>
      <c r="VJW7" s="106"/>
      <c r="VKA7" s="106"/>
      <c r="VKE7" s="106"/>
      <c r="VKI7" s="106"/>
      <c r="VKM7" s="106"/>
      <c r="VKQ7" s="106"/>
      <c r="VKU7" s="106"/>
      <c r="VKY7" s="106"/>
      <c r="VLC7" s="106"/>
      <c r="VLG7" s="106"/>
      <c r="VLK7" s="106"/>
      <c r="VLO7" s="106"/>
      <c r="VLS7" s="106"/>
      <c r="VLW7" s="106"/>
      <c r="VMA7" s="106"/>
      <c r="VME7" s="106"/>
      <c r="VMI7" s="106"/>
      <c r="VMM7" s="106"/>
      <c r="VMQ7" s="106"/>
      <c r="VMU7" s="106"/>
      <c r="VMY7" s="106"/>
      <c r="VNC7" s="106"/>
      <c r="VNG7" s="106"/>
      <c r="VNK7" s="106"/>
      <c r="VNO7" s="106"/>
      <c r="VNS7" s="106"/>
      <c r="VNW7" s="106"/>
      <c r="VOA7" s="106"/>
      <c r="VOE7" s="106"/>
      <c r="VOI7" s="106"/>
      <c r="VOM7" s="106"/>
      <c r="VOQ7" s="106"/>
      <c r="VOU7" s="106"/>
      <c r="VOY7" s="106"/>
      <c r="VPC7" s="106"/>
      <c r="VPG7" s="106"/>
      <c r="VPK7" s="106"/>
      <c r="VPO7" s="106"/>
      <c r="VPS7" s="106"/>
      <c r="VPW7" s="106"/>
      <c r="VQA7" s="106"/>
      <c r="VQE7" s="106"/>
      <c r="VQI7" s="106"/>
      <c r="VQM7" s="106"/>
      <c r="VQQ7" s="106"/>
      <c r="VQU7" s="106"/>
      <c r="VQY7" s="106"/>
      <c r="VRC7" s="106"/>
      <c r="VRG7" s="106"/>
      <c r="VRK7" s="106"/>
      <c r="VRO7" s="106"/>
      <c r="VRS7" s="106"/>
      <c r="VRW7" s="106"/>
      <c r="VSA7" s="106"/>
      <c r="VSE7" s="106"/>
      <c r="VSI7" s="106"/>
      <c r="VSM7" s="106"/>
      <c r="VSQ7" s="106"/>
      <c r="VSU7" s="106"/>
      <c r="VSY7" s="106"/>
      <c r="VTC7" s="106"/>
      <c r="VTG7" s="106"/>
      <c r="VTK7" s="106"/>
      <c r="VTO7" s="106"/>
      <c r="VTS7" s="106"/>
      <c r="VTW7" s="106"/>
      <c r="VUA7" s="106"/>
      <c r="VUE7" s="106"/>
      <c r="VUI7" s="106"/>
      <c r="VUM7" s="106"/>
      <c r="VUQ7" s="106"/>
      <c r="VUU7" s="106"/>
      <c r="VUY7" s="106"/>
      <c r="VVC7" s="106"/>
      <c r="VVG7" s="106"/>
      <c r="VVK7" s="106"/>
      <c r="VVO7" s="106"/>
      <c r="VVS7" s="106"/>
      <c r="VVW7" s="106"/>
      <c r="VWA7" s="106"/>
      <c r="VWE7" s="106"/>
      <c r="VWI7" s="106"/>
      <c r="VWM7" s="106"/>
      <c r="VWQ7" s="106"/>
      <c r="VWU7" s="106"/>
      <c r="VWY7" s="106"/>
      <c r="VXC7" s="106"/>
      <c r="VXG7" s="106"/>
      <c r="VXK7" s="106"/>
      <c r="VXO7" s="106"/>
      <c r="VXS7" s="106"/>
      <c r="VXW7" s="106"/>
      <c r="VYA7" s="106"/>
      <c r="VYE7" s="106"/>
      <c r="VYI7" s="106"/>
      <c r="VYM7" s="106"/>
      <c r="VYQ7" s="106"/>
      <c r="VYU7" s="106"/>
      <c r="VYY7" s="106"/>
      <c r="VZC7" s="106"/>
      <c r="VZG7" s="106"/>
      <c r="VZK7" s="106"/>
      <c r="VZO7" s="106"/>
      <c r="VZS7" s="106"/>
      <c r="VZW7" s="106"/>
      <c r="WAA7" s="106"/>
      <c r="WAE7" s="106"/>
      <c r="WAI7" s="106"/>
      <c r="WAM7" s="106"/>
      <c r="WAQ7" s="106"/>
      <c r="WAU7" s="106"/>
      <c r="WAY7" s="106"/>
      <c r="WBC7" s="106"/>
      <c r="WBG7" s="106"/>
      <c r="WBK7" s="106"/>
      <c r="WBO7" s="106"/>
      <c r="WBS7" s="106"/>
      <c r="WBW7" s="106"/>
      <c r="WCA7" s="106"/>
      <c r="WCE7" s="106"/>
      <c r="WCI7" s="106"/>
      <c r="WCM7" s="106"/>
      <c r="WCQ7" s="106"/>
      <c r="WCU7" s="106"/>
      <c r="WCY7" s="106"/>
      <c r="WDC7" s="106"/>
      <c r="WDG7" s="106"/>
      <c r="WDK7" s="106"/>
      <c r="WDO7" s="106"/>
      <c r="WDS7" s="106"/>
      <c r="WDW7" s="106"/>
      <c r="WEA7" s="106"/>
      <c r="WEE7" s="106"/>
      <c r="WEI7" s="106"/>
      <c r="WEM7" s="106"/>
      <c r="WEQ7" s="106"/>
      <c r="WEU7" s="106"/>
      <c r="WEY7" s="106"/>
      <c r="WFC7" s="106"/>
      <c r="WFG7" s="106"/>
      <c r="WFK7" s="106"/>
      <c r="WFO7" s="106"/>
      <c r="WFS7" s="106"/>
      <c r="WFW7" s="106"/>
      <c r="WGA7" s="106"/>
      <c r="WGE7" s="106"/>
      <c r="WGI7" s="106"/>
      <c r="WGM7" s="106"/>
      <c r="WGQ7" s="106"/>
      <c r="WGU7" s="106"/>
      <c r="WGY7" s="106"/>
      <c r="WHC7" s="106"/>
      <c r="WHG7" s="106"/>
      <c r="WHK7" s="106"/>
      <c r="WHO7" s="106"/>
      <c r="WHS7" s="106"/>
      <c r="WHW7" s="106"/>
      <c r="WIA7" s="106"/>
      <c r="WIE7" s="106"/>
      <c r="WII7" s="106"/>
      <c r="WIM7" s="106"/>
      <c r="WIQ7" s="106"/>
      <c r="WIU7" s="106"/>
      <c r="WIY7" s="106"/>
      <c r="WJC7" s="106"/>
      <c r="WJG7" s="106"/>
      <c r="WJK7" s="106"/>
      <c r="WJO7" s="106"/>
      <c r="WJS7" s="106"/>
      <c r="WJW7" s="106"/>
      <c r="WKA7" s="106"/>
      <c r="WKE7" s="106"/>
      <c r="WKI7" s="106"/>
      <c r="WKM7" s="106"/>
      <c r="WKQ7" s="106"/>
      <c r="WKU7" s="106"/>
      <c r="WKY7" s="106"/>
      <c r="WLC7" s="106"/>
      <c r="WLG7" s="106"/>
      <c r="WLK7" s="106"/>
      <c r="WLO7" s="106"/>
      <c r="WLS7" s="106"/>
      <c r="WLW7" s="106"/>
      <c r="WMA7" s="106"/>
      <c r="WME7" s="106"/>
      <c r="WMI7" s="106"/>
      <c r="WMM7" s="106"/>
      <c r="WMQ7" s="106"/>
      <c r="WMU7" s="106"/>
      <c r="WMY7" s="106"/>
      <c r="WNC7" s="106"/>
      <c r="WNG7" s="106"/>
      <c r="WNK7" s="106"/>
      <c r="WNO7" s="106"/>
      <c r="WNS7" s="106"/>
      <c r="WNW7" s="106"/>
      <c r="WOA7" s="106"/>
      <c r="WOE7" s="106"/>
      <c r="WOI7" s="106"/>
      <c r="WOM7" s="106"/>
      <c r="WOQ7" s="106"/>
      <c r="WOU7" s="106"/>
      <c r="WOY7" s="106"/>
      <c r="WPC7" s="106"/>
      <c r="WPG7" s="106"/>
      <c r="WPK7" s="106"/>
      <c r="WPO7" s="106"/>
      <c r="WPS7" s="106"/>
      <c r="WPW7" s="106"/>
      <c r="WQA7" s="106"/>
      <c r="WQE7" s="106"/>
      <c r="WQI7" s="106"/>
      <c r="WQM7" s="106"/>
      <c r="WQQ7" s="106"/>
      <c r="WQU7" s="106"/>
      <c r="WQY7" s="106"/>
      <c r="WRC7" s="106"/>
      <c r="WRG7" s="106"/>
      <c r="WRK7" s="106"/>
      <c r="WRO7" s="106"/>
      <c r="WRS7" s="106"/>
      <c r="WRW7" s="106"/>
      <c r="WSA7" s="106"/>
      <c r="WSE7" s="106"/>
      <c r="WSI7" s="106"/>
      <c r="WSM7" s="106"/>
      <c r="WSQ7" s="106"/>
      <c r="WSU7" s="106"/>
      <c r="WSY7" s="106"/>
      <c r="WTC7" s="106"/>
      <c r="WTG7" s="106"/>
      <c r="WTK7" s="106"/>
      <c r="WTO7" s="106"/>
      <c r="WTS7" s="106"/>
      <c r="WTW7" s="106"/>
      <c r="WUA7" s="106"/>
      <c r="WUE7" s="106"/>
      <c r="WUI7" s="106"/>
      <c r="WUM7" s="106"/>
      <c r="WUQ7" s="106"/>
      <c r="WUU7" s="106"/>
      <c r="WUY7" s="106"/>
      <c r="WVC7" s="106"/>
      <c r="WVG7" s="106"/>
      <c r="WVK7" s="106"/>
      <c r="WVO7" s="106"/>
      <c r="WVS7" s="106"/>
      <c r="WVW7" s="106"/>
      <c r="WWA7" s="106"/>
      <c r="WWE7" s="106"/>
      <c r="WWI7" s="106"/>
      <c r="WWM7" s="106"/>
      <c r="WWQ7" s="106"/>
      <c r="WWU7" s="106"/>
      <c r="WWY7" s="106"/>
      <c r="WXC7" s="106"/>
      <c r="WXG7" s="106"/>
      <c r="WXK7" s="106"/>
      <c r="WXO7" s="106"/>
      <c r="WXS7" s="106"/>
      <c r="WXW7" s="106"/>
      <c r="WYA7" s="106"/>
      <c r="WYE7" s="106"/>
      <c r="WYI7" s="106"/>
      <c r="WYM7" s="106"/>
      <c r="WYQ7" s="106"/>
      <c r="WYU7" s="106"/>
      <c r="WYY7" s="106"/>
      <c r="WZC7" s="106"/>
      <c r="WZG7" s="106"/>
      <c r="WZK7" s="106"/>
      <c r="WZO7" s="106"/>
      <c r="WZS7" s="106"/>
      <c r="WZW7" s="106"/>
      <c r="XAA7" s="106"/>
      <c r="XAE7" s="106"/>
      <c r="XAI7" s="106"/>
      <c r="XAM7" s="106"/>
      <c r="XAQ7" s="106"/>
      <c r="XAU7" s="106"/>
      <c r="XAY7" s="106"/>
      <c r="XBC7" s="106"/>
      <c r="XBG7" s="106"/>
      <c r="XBK7" s="106"/>
      <c r="XBO7" s="106"/>
      <c r="XBS7" s="106"/>
      <c r="XBW7" s="106"/>
      <c r="XCA7" s="106"/>
      <c r="XCE7" s="106"/>
      <c r="XCI7" s="106"/>
      <c r="XCM7" s="106"/>
      <c r="XCQ7" s="106"/>
      <c r="XCU7" s="106"/>
      <c r="XCY7" s="106"/>
      <c r="XDC7" s="106"/>
      <c r="XDG7" s="106"/>
      <c r="XDK7" s="106"/>
      <c r="XDO7" s="106"/>
      <c r="XDS7" s="106"/>
      <c r="XDW7" s="106"/>
      <c r="XEA7" s="106"/>
      <c r="XEE7" s="106"/>
      <c r="XEI7" s="106"/>
      <c r="XEM7" s="106"/>
      <c r="XEQ7" s="106"/>
      <c r="XEU7" s="106"/>
      <c r="XEY7" s="106"/>
      <c r="XFC7" s="106"/>
    </row>
    <row r="8" spans="1:1023 1027:2047 2051:3071 3075:4095 4099:5119 5123:6143 6147:7167 7171:8191 8195:9215 9219:10239 10243:11263 11267:12287 12291:13311 13315:14335 14339:15359 15363:16383" s="525" customFormat="1" x14ac:dyDescent="0.25">
      <c r="A8" s="841"/>
      <c r="B8" s="844"/>
      <c r="C8" s="749" t="s">
        <v>690</v>
      </c>
      <c r="D8" s="965"/>
      <c r="E8" s="613" t="s">
        <v>691</v>
      </c>
      <c r="F8" s="147"/>
      <c r="G8" s="147"/>
      <c r="O8" s="106"/>
      <c r="S8" s="106"/>
      <c r="W8" s="106"/>
      <c r="AA8" s="106"/>
      <c r="AE8" s="106"/>
      <c r="AI8" s="106"/>
      <c r="AM8" s="106"/>
      <c r="AQ8" s="106"/>
      <c r="AU8" s="106"/>
      <c r="AY8" s="106"/>
      <c r="BC8" s="106"/>
      <c r="BG8" s="106"/>
      <c r="BK8" s="106"/>
      <c r="BO8" s="106"/>
      <c r="BS8" s="106"/>
      <c r="BW8" s="106"/>
      <c r="CA8" s="106"/>
      <c r="CE8" s="106"/>
      <c r="CI8" s="106"/>
      <c r="CM8" s="106"/>
      <c r="CQ8" s="106"/>
      <c r="CU8" s="106"/>
      <c r="CY8" s="106"/>
      <c r="DC8" s="106"/>
      <c r="DG8" s="106"/>
      <c r="DK8" s="106"/>
      <c r="DO8" s="106"/>
      <c r="DS8" s="106"/>
      <c r="DW8" s="106"/>
      <c r="EA8" s="106"/>
      <c r="EE8" s="106"/>
      <c r="EI8" s="106"/>
      <c r="EM8" s="106"/>
      <c r="EQ8" s="106"/>
      <c r="EU8" s="106"/>
      <c r="EY8" s="106"/>
      <c r="FC8" s="106"/>
      <c r="FG8" s="106"/>
      <c r="FK8" s="106"/>
      <c r="FO8" s="106"/>
      <c r="FS8" s="106"/>
      <c r="FW8" s="106"/>
      <c r="GA8" s="106"/>
      <c r="GE8" s="106"/>
      <c r="GI8" s="106"/>
      <c r="GM8" s="106"/>
      <c r="GQ8" s="106"/>
      <c r="GU8" s="106"/>
      <c r="GY8" s="106"/>
      <c r="HC8" s="106"/>
      <c r="HG8" s="106"/>
      <c r="HK8" s="106"/>
      <c r="HO8" s="106"/>
      <c r="HS8" s="106"/>
      <c r="HW8" s="106"/>
      <c r="IA8" s="106"/>
      <c r="IE8" s="106"/>
      <c r="II8" s="106"/>
      <c r="IM8" s="106"/>
      <c r="IQ8" s="106"/>
      <c r="IU8" s="106"/>
      <c r="IY8" s="106"/>
      <c r="JC8" s="106"/>
      <c r="JG8" s="106"/>
      <c r="JK8" s="106"/>
      <c r="JO8" s="106"/>
      <c r="JS8" s="106"/>
      <c r="JW8" s="106"/>
      <c r="KA8" s="106"/>
      <c r="KE8" s="106"/>
      <c r="KI8" s="106"/>
      <c r="KM8" s="106"/>
      <c r="KQ8" s="106"/>
      <c r="KU8" s="106"/>
      <c r="KY8" s="106"/>
      <c r="LC8" s="106"/>
      <c r="LG8" s="106"/>
      <c r="LK8" s="106"/>
      <c r="LO8" s="106"/>
      <c r="LS8" s="106"/>
      <c r="LW8" s="106"/>
      <c r="MA8" s="106"/>
      <c r="ME8" s="106"/>
      <c r="MI8" s="106"/>
      <c r="MM8" s="106"/>
      <c r="MQ8" s="106"/>
      <c r="MU8" s="106"/>
      <c r="MY8" s="106"/>
      <c r="NC8" s="106"/>
      <c r="NG8" s="106"/>
      <c r="NK8" s="106"/>
      <c r="NO8" s="106"/>
      <c r="NS8" s="106"/>
      <c r="NW8" s="106"/>
      <c r="OA8" s="106"/>
      <c r="OE8" s="106"/>
      <c r="OI8" s="106"/>
      <c r="OM8" s="106"/>
      <c r="OQ8" s="106"/>
      <c r="OU8" s="106"/>
      <c r="OY8" s="106"/>
      <c r="PC8" s="106"/>
      <c r="PG8" s="106"/>
      <c r="PK8" s="106"/>
      <c r="PO8" s="106"/>
      <c r="PS8" s="106"/>
      <c r="PW8" s="106"/>
      <c r="QA8" s="106"/>
      <c r="QE8" s="106"/>
      <c r="QI8" s="106"/>
      <c r="QM8" s="106"/>
      <c r="QQ8" s="106"/>
      <c r="QU8" s="106"/>
      <c r="QY8" s="106"/>
      <c r="RC8" s="106"/>
      <c r="RG8" s="106"/>
      <c r="RK8" s="106"/>
      <c r="RO8" s="106"/>
      <c r="RS8" s="106"/>
      <c r="RW8" s="106"/>
      <c r="SA8" s="106"/>
      <c r="SE8" s="106"/>
      <c r="SI8" s="106"/>
      <c r="SM8" s="106"/>
      <c r="SQ8" s="106"/>
      <c r="SU8" s="106"/>
      <c r="SY8" s="106"/>
      <c r="TC8" s="106"/>
      <c r="TG8" s="106"/>
      <c r="TK8" s="106"/>
      <c r="TO8" s="106"/>
      <c r="TS8" s="106"/>
      <c r="TW8" s="106"/>
      <c r="UA8" s="106"/>
      <c r="UE8" s="106"/>
      <c r="UI8" s="106"/>
      <c r="UM8" s="106"/>
      <c r="UQ8" s="106"/>
      <c r="UU8" s="106"/>
      <c r="UY8" s="106"/>
      <c r="VC8" s="106"/>
      <c r="VG8" s="106"/>
      <c r="VK8" s="106"/>
      <c r="VO8" s="106"/>
      <c r="VS8" s="106"/>
      <c r="VW8" s="106"/>
      <c r="WA8" s="106"/>
      <c r="WE8" s="106"/>
      <c r="WI8" s="106"/>
      <c r="WM8" s="106"/>
      <c r="WQ8" s="106"/>
      <c r="WU8" s="106"/>
      <c r="WY8" s="106"/>
      <c r="XC8" s="106"/>
      <c r="XG8" s="106"/>
      <c r="XK8" s="106"/>
      <c r="XO8" s="106"/>
      <c r="XS8" s="106"/>
      <c r="XW8" s="106"/>
      <c r="YA8" s="106"/>
      <c r="YE8" s="106"/>
      <c r="YI8" s="106"/>
      <c r="YM8" s="106"/>
      <c r="YQ8" s="106"/>
      <c r="YU8" s="106"/>
      <c r="YY8" s="106"/>
      <c r="ZC8" s="106"/>
      <c r="ZG8" s="106"/>
      <c r="ZK8" s="106"/>
      <c r="ZO8" s="106"/>
      <c r="ZS8" s="106"/>
      <c r="ZW8" s="106"/>
      <c r="AAA8" s="106"/>
      <c r="AAE8" s="106"/>
      <c r="AAI8" s="106"/>
      <c r="AAM8" s="106"/>
      <c r="AAQ8" s="106"/>
      <c r="AAU8" s="106"/>
      <c r="AAY8" s="106"/>
      <c r="ABC8" s="106"/>
      <c r="ABG8" s="106"/>
      <c r="ABK8" s="106"/>
      <c r="ABO8" s="106"/>
      <c r="ABS8" s="106"/>
      <c r="ABW8" s="106"/>
      <c r="ACA8" s="106"/>
      <c r="ACE8" s="106"/>
      <c r="ACI8" s="106"/>
      <c r="ACM8" s="106"/>
      <c r="ACQ8" s="106"/>
      <c r="ACU8" s="106"/>
      <c r="ACY8" s="106"/>
      <c r="ADC8" s="106"/>
      <c r="ADG8" s="106"/>
      <c r="ADK8" s="106"/>
      <c r="ADO8" s="106"/>
      <c r="ADS8" s="106"/>
      <c r="ADW8" s="106"/>
      <c r="AEA8" s="106"/>
      <c r="AEE8" s="106"/>
      <c r="AEI8" s="106"/>
      <c r="AEM8" s="106"/>
      <c r="AEQ8" s="106"/>
      <c r="AEU8" s="106"/>
      <c r="AEY8" s="106"/>
      <c r="AFC8" s="106"/>
      <c r="AFG8" s="106"/>
      <c r="AFK8" s="106"/>
      <c r="AFO8" s="106"/>
      <c r="AFS8" s="106"/>
      <c r="AFW8" s="106"/>
      <c r="AGA8" s="106"/>
      <c r="AGE8" s="106"/>
      <c r="AGI8" s="106"/>
      <c r="AGM8" s="106"/>
      <c r="AGQ8" s="106"/>
      <c r="AGU8" s="106"/>
      <c r="AGY8" s="106"/>
      <c r="AHC8" s="106"/>
      <c r="AHG8" s="106"/>
      <c r="AHK8" s="106"/>
      <c r="AHO8" s="106"/>
      <c r="AHS8" s="106"/>
      <c r="AHW8" s="106"/>
      <c r="AIA8" s="106"/>
      <c r="AIE8" s="106"/>
      <c r="AII8" s="106"/>
      <c r="AIM8" s="106"/>
      <c r="AIQ8" s="106"/>
      <c r="AIU8" s="106"/>
      <c r="AIY8" s="106"/>
      <c r="AJC8" s="106"/>
      <c r="AJG8" s="106"/>
      <c r="AJK8" s="106"/>
      <c r="AJO8" s="106"/>
      <c r="AJS8" s="106"/>
      <c r="AJW8" s="106"/>
      <c r="AKA8" s="106"/>
      <c r="AKE8" s="106"/>
      <c r="AKI8" s="106"/>
      <c r="AKM8" s="106"/>
      <c r="AKQ8" s="106"/>
      <c r="AKU8" s="106"/>
      <c r="AKY8" s="106"/>
      <c r="ALC8" s="106"/>
      <c r="ALG8" s="106"/>
      <c r="ALK8" s="106"/>
      <c r="ALO8" s="106"/>
      <c r="ALS8" s="106"/>
      <c r="ALW8" s="106"/>
      <c r="AMA8" s="106"/>
      <c r="AME8" s="106"/>
      <c r="AMI8" s="106"/>
      <c r="AMM8" s="106"/>
      <c r="AMQ8" s="106"/>
      <c r="AMU8" s="106"/>
      <c r="AMY8" s="106"/>
      <c r="ANC8" s="106"/>
      <c r="ANG8" s="106"/>
      <c r="ANK8" s="106"/>
      <c r="ANO8" s="106"/>
      <c r="ANS8" s="106"/>
      <c r="ANW8" s="106"/>
      <c r="AOA8" s="106"/>
      <c r="AOE8" s="106"/>
      <c r="AOI8" s="106"/>
      <c r="AOM8" s="106"/>
      <c r="AOQ8" s="106"/>
      <c r="AOU8" s="106"/>
      <c r="AOY8" s="106"/>
      <c r="APC8" s="106"/>
      <c r="APG8" s="106"/>
      <c r="APK8" s="106"/>
      <c r="APO8" s="106"/>
      <c r="APS8" s="106"/>
      <c r="APW8" s="106"/>
      <c r="AQA8" s="106"/>
      <c r="AQE8" s="106"/>
      <c r="AQI8" s="106"/>
      <c r="AQM8" s="106"/>
      <c r="AQQ8" s="106"/>
      <c r="AQU8" s="106"/>
      <c r="AQY8" s="106"/>
      <c r="ARC8" s="106"/>
      <c r="ARG8" s="106"/>
      <c r="ARK8" s="106"/>
      <c r="ARO8" s="106"/>
      <c r="ARS8" s="106"/>
      <c r="ARW8" s="106"/>
      <c r="ASA8" s="106"/>
      <c r="ASE8" s="106"/>
      <c r="ASI8" s="106"/>
      <c r="ASM8" s="106"/>
      <c r="ASQ8" s="106"/>
      <c r="ASU8" s="106"/>
      <c r="ASY8" s="106"/>
      <c r="ATC8" s="106"/>
      <c r="ATG8" s="106"/>
      <c r="ATK8" s="106"/>
      <c r="ATO8" s="106"/>
      <c r="ATS8" s="106"/>
      <c r="ATW8" s="106"/>
      <c r="AUA8" s="106"/>
      <c r="AUE8" s="106"/>
      <c r="AUI8" s="106"/>
      <c r="AUM8" s="106"/>
      <c r="AUQ8" s="106"/>
      <c r="AUU8" s="106"/>
      <c r="AUY8" s="106"/>
      <c r="AVC8" s="106"/>
      <c r="AVG8" s="106"/>
      <c r="AVK8" s="106"/>
      <c r="AVO8" s="106"/>
      <c r="AVS8" s="106"/>
      <c r="AVW8" s="106"/>
      <c r="AWA8" s="106"/>
      <c r="AWE8" s="106"/>
      <c r="AWI8" s="106"/>
      <c r="AWM8" s="106"/>
      <c r="AWQ8" s="106"/>
      <c r="AWU8" s="106"/>
      <c r="AWY8" s="106"/>
      <c r="AXC8" s="106"/>
      <c r="AXG8" s="106"/>
      <c r="AXK8" s="106"/>
      <c r="AXO8" s="106"/>
      <c r="AXS8" s="106"/>
      <c r="AXW8" s="106"/>
      <c r="AYA8" s="106"/>
      <c r="AYE8" s="106"/>
      <c r="AYI8" s="106"/>
      <c r="AYM8" s="106"/>
      <c r="AYQ8" s="106"/>
      <c r="AYU8" s="106"/>
      <c r="AYY8" s="106"/>
      <c r="AZC8" s="106"/>
      <c r="AZG8" s="106"/>
      <c r="AZK8" s="106"/>
      <c r="AZO8" s="106"/>
      <c r="AZS8" s="106"/>
      <c r="AZW8" s="106"/>
      <c r="BAA8" s="106"/>
      <c r="BAE8" s="106"/>
      <c r="BAI8" s="106"/>
      <c r="BAM8" s="106"/>
      <c r="BAQ8" s="106"/>
      <c r="BAU8" s="106"/>
      <c r="BAY8" s="106"/>
      <c r="BBC8" s="106"/>
      <c r="BBG8" s="106"/>
      <c r="BBK8" s="106"/>
      <c r="BBO8" s="106"/>
      <c r="BBS8" s="106"/>
      <c r="BBW8" s="106"/>
      <c r="BCA8" s="106"/>
      <c r="BCE8" s="106"/>
      <c r="BCI8" s="106"/>
      <c r="BCM8" s="106"/>
      <c r="BCQ8" s="106"/>
      <c r="BCU8" s="106"/>
      <c r="BCY8" s="106"/>
      <c r="BDC8" s="106"/>
      <c r="BDG8" s="106"/>
      <c r="BDK8" s="106"/>
      <c r="BDO8" s="106"/>
      <c r="BDS8" s="106"/>
      <c r="BDW8" s="106"/>
      <c r="BEA8" s="106"/>
      <c r="BEE8" s="106"/>
      <c r="BEI8" s="106"/>
      <c r="BEM8" s="106"/>
      <c r="BEQ8" s="106"/>
      <c r="BEU8" s="106"/>
      <c r="BEY8" s="106"/>
      <c r="BFC8" s="106"/>
      <c r="BFG8" s="106"/>
      <c r="BFK8" s="106"/>
      <c r="BFO8" s="106"/>
      <c r="BFS8" s="106"/>
      <c r="BFW8" s="106"/>
      <c r="BGA8" s="106"/>
      <c r="BGE8" s="106"/>
      <c r="BGI8" s="106"/>
      <c r="BGM8" s="106"/>
      <c r="BGQ8" s="106"/>
      <c r="BGU8" s="106"/>
      <c r="BGY8" s="106"/>
      <c r="BHC8" s="106"/>
      <c r="BHG8" s="106"/>
      <c r="BHK8" s="106"/>
      <c r="BHO8" s="106"/>
      <c r="BHS8" s="106"/>
      <c r="BHW8" s="106"/>
      <c r="BIA8" s="106"/>
      <c r="BIE8" s="106"/>
      <c r="BII8" s="106"/>
      <c r="BIM8" s="106"/>
      <c r="BIQ8" s="106"/>
      <c r="BIU8" s="106"/>
      <c r="BIY8" s="106"/>
      <c r="BJC8" s="106"/>
      <c r="BJG8" s="106"/>
      <c r="BJK8" s="106"/>
      <c r="BJO8" s="106"/>
      <c r="BJS8" s="106"/>
      <c r="BJW8" s="106"/>
      <c r="BKA8" s="106"/>
      <c r="BKE8" s="106"/>
      <c r="BKI8" s="106"/>
      <c r="BKM8" s="106"/>
      <c r="BKQ8" s="106"/>
      <c r="BKU8" s="106"/>
      <c r="BKY8" s="106"/>
      <c r="BLC8" s="106"/>
      <c r="BLG8" s="106"/>
      <c r="BLK8" s="106"/>
      <c r="BLO8" s="106"/>
      <c r="BLS8" s="106"/>
      <c r="BLW8" s="106"/>
      <c r="BMA8" s="106"/>
      <c r="BME8" s="106"/>
      <c r="BMI8" s="106"/>
      <c r="BMM8" s="106"/>
      <c r="BMQ8" s="106"/>
      <c r="BMU8" s="106"/>
      <c r="BMY8" s="106"/>
      <c r="BNC8" s="106"/>
      <c r="BNG8" s="106"/>
      <c r="BNK8" s="106"/>
      <c r="BNO8" s="106"/>
      <c r="BNS8" s="106"/>
      <c r="BNW8" s="106"/>
      <c r="BOA8" s="106"/>
      <c r="BOE8" s="106"/>
      <c r="BOI8" s="106"/>
      <c r="BOM8" s="106"/>
      <c r="BOQ8" s="106"/>
      <c r="BOU8" s="106"/>
      <c r="BOY8" s="106"/>
      <c r="BPC8" s="106"/>
      <c r="BPG8" s="106"/>
      <c r="BPK8" s="106"/>
      <c r="BPO8" s="106"/>
      <c r="BPS8" s="106"/>
      <c r="BPW8" s="106"/>
      <c r="BQA8" s="106"/>
      <c r="BQE8" s="106"/>
      <c r="BQI8" s="106"/>
      <c r="BQM8" s="106"/>
      <c r="BQQ8" s="106"/>
      <c r="BQU8" s="106"/>
      <c r="BQY8" s="106"/>
      <c r="BRC8" s="106"/>
      <c r="BRG8" s="106"/>
      <c r="BRK8" s="106"/>
      <c r="BRO8" s="106"/>
      <c r="BRS8" s="106"/>
      <c r="BRW8" s="106"/>
      <c r="BSA8" s="106"/>
      <c r="BSE8" s="106"/>
      <c r="BSI8" s="106"/>
      <c r="BSM8" s="106"/>
      <c r="BSQ8" s="106"/>
      <c r="BSU8" s="106"/>
      <c r="BSY8" s="106"/>
      <c r="BTC8" s="106"/>
      <c r="BTG8" s="106"/>
      <c r="BTK8" s="106"/>
      <c r="BTO8" s="106"/>
      <c r="BTS8" s="106"/>
      <c r="BTW8" s="106"/>
      <c r="BUA8" s="106"/>
      <c r="BUE8" s="106"/>
      <c r="BUI8" s="106"/>
      <c r="BUM8" s="106"/>
      <c r="BUQ8" s="106"/>
      <c r="BUU8" s="106"/>
      <c r="BUY8" s="106"/>
      <c r="BVC8" s="106"/>
      <c r="BVG8" s="106"/>
      <c r="BVK8" s="106"/>
      <c r="BVO8" s="106"/>
      <c r="BVS8" s="106"/>
      <c r="BVW8" s="106"/>
      <c r="BWA8" s="106"/>
      <c r="BWE8" s="106"/>
      <c r="BWI8" s="106"/>
      <c r="BWM8" s="106"/>
      <c r="BWQ8" s="106"/>
      <c r="BWU8" s="106"/>
      <c r="BWY8" s="106"/>
      <c r="BXC8" s="106"/>
      <c r="BXG8" s="106"/>
      <c r="BXK8" s="106"/>
      <c r="BXO8" s="106"/>
      <c r="BXS8" s="106"/>
      <c r="BXW8" s="106"/>
      <c r="BYA8" s="106"/>
      <c r="BYE8" s="106"/>
      <c r="BYI8" s="106"/>
      <c r="BYM8" s="106"/>
      <c r="BYQ8" s="106"/>
      <c r="BYU8" s="106"/>
      <c r="BYY8" s="106"/>
      <c r="BZC8" s="106"/>
      <c r="BZG8" s="106"/>
      <c r="BZK8" s="106"/>
      <c r="BZO8" s="106"/>
      <c r="BZS8" s="106"/>
      <c r="BZW8" s="106"/>
      <c r="CAA8" s="106"/>
      <c r="CAE8" s="106"/>
      <c r="CAI8" s="106"/>
      <c r="CAM8" s="106"/>
      <c r="CAQ8" s="106"/>
      <c r="CAU8" s="106"/>
      <c r="CAY8" s="106"/>
      <c r="CBC8" s="106"/>
      <c r="CBG8" s="106"/>
      <c r="CBK8" s="106"/>
      <c r="CBO8" s="106"/>
      <c r="CBS8" s="106"/>
      <c r="CBW8" s="106"/>
      <c r="CCA8" s="106"/>
      <c r="CCE8" s="106"/>
      <c r="CCI8" s="106"/>
      <c r="CCM8" s="106"/>
      <c r="CCQ8" s="106"/>
      <c r="CCU8" s="106"/>
      <c r="CCY8" s="106"/>
      <c r="CDC8" s="106"/>
      <c r="CDG8" s="106"/>
      <c r="CDK8" s="106"/>
      <c r="CDO8" s="106"/>
      <c r="CDS8" s="106"/>
      <c r="CDW8" s="106"/>
      <c r="CEA8" s="106"/>
      <c r="CEE8" s="106"/>
      <c r="CEI8" s="106"/>
      <c r="CEM8" s="106"/>
      <c r="CEQ8" s="106"/>
      <c r="CEU8" s="106"/>
      <c r="CEY8" s="106"/>
      <c r="CFC8" s="106"/>
      <c r="CFG8" s="106"/>
      <c r="CFK8" s="106"/>
      <c r="CFO8" s="106"/>
      <c r="CFS8" s="106"/>
      <c r="CFW8" s="106"/>
      <c r="CGA8" s="106"/>
      <c r="CGE8" s="106"/>
      <c r="CGI8" s="106"/>
      <c r="CGM8" s="106"/>
      <c r="CGQ8" s="106"/>
      <c r="CGU8" s="106"/>
      <c r="CGY8" s="106"/>
      <c r="CHC8" s="106"/>
      <c r="CHG8" s="106"/>
      <c r="CHK8" s="106"/>
      <c r="CHO8" s="106"/>
      <c r="CHS8" s="106"/>
      <c r="CHW8" s="106"/>
      <c r="CIA8" s="106"/>
      <c r="CIE8" s="106"/>
      <c r="CII8" s="106"/>
      <c r="CIM8" s="106"/>
      <c r="CIQ8" s="106"/>
      <c r="CIU8" s="106"/>
      <c r="CIY8" s="106"/>
      <c r="CJC8" s="106"/>
      <c r="CJG8" s="106"/>
      <c r="CJK8" s="106"/>
      <c r="CJO8" s="106"/>
      <c r="CJS8" s="106"/>
      <c r="CJW8" s="106"/>
      <c r="CKA8" s="106"/>
      <c r="CKE8" s="106"/>
      <c r="CKI8" s="106"/>
      <c r="CKM8" s="106"/>
      <c r="CKQ8" s="106"/>
      <c r="CKU8" s="106"/>
      <c r="CKY8" s="106"/>
      <c r="CLC8" s="106"/>
      <c r="CLG8" s="106"/>
      <c r="CLK8" s="106"/>
      <c r="CLO8" s="106"/>
      <c r="CLS8" s="106"/>
      <c r="CLW8" s="106"/>
      <c r="CMA8" s="106"/>
      <c r="CME8" s="106"/>
      <c r="CMI8" s="106"/>
      <c r="CMM8" s="106"/>
      <c r="CMQ8" s="106"/>
      <c r="CMU8" s="106"/>
      <c r="CMY8" s="106"/>
      <c r="CNC8" s="106"/>
      <c r="CNG8" s="106"/>
      <c r="CNK8" s="106"/>
      <c r="CNO8" s="106"/>
      <c r="CNS8" s="106"/>
      <c r="CNW8" s="106"/>
      <c r="COA8" s="106"/>
      <c r="COE8" s="106"/>
      <c r="COI8" s="106"/>
      <c r="COM8" s="106"/>
      <c r="COQ8" s="106"/>
      <c r="COU8" s="106"/>
      <c r="COY8" s="106"/>
      <c r="CPC8" s="106"/>
      <c r="CPG8" s="106"/>
      <c r="CPK8" s="106"/>
      <c r="CPO8" s="106"/>
      <c r="CPS8" s="106"/>
      <c r="CPW8" s="106"/>
      <c r="CQA8" s="106"/>
      <c r="CQE8" s="106"/>
      <c r="CQI8" s="106"/>
      <c r="CQM8" s="106"/>
      <c r="CQQ8" s="106"/>
      <c r="CQU8" s="106"/>
      <c r="CQY8" s="106"/>
      <c r="CRC8" s="106"/>
      <c r="CRG8" s="106"/>
      <c r="CRK8" s="106"/>
      <c r="CRO8" s="106"/>
      <c r="CRS8" s="106"/>
      <c r="CRW8" s="106"/>
      <c r="CSA8" s="106"/>
      <c r="CSE8" s="106"/>
      <c r="CSI8" s="106"/>
      <c r="CSM8" s="106"/>
      <c r="CSQ8" s="106"/>
      <c r="CSU8" s="106"/>
      <c r="CSY8" s="106"/>
      <c r="CTC8" s="106"/>
      <c r="CTG8" s="106"/>
      <c r="CTK8" s="106"/>
      <c r="CTO8" s="106"/>
      <c r="CTS8" s="106"/>
      <c r="CTW8" s="106"/>
      <c r="CUA8" s="106"/>
      <c r="CUE8" s="106"/>
      <c r="CUI8" s="106"/>
      <c r="CUM8" s="106"/>
      <c r="CUQ8" s="106"/>
      <c r="CUU8" s="106"/>
      <c r="CUY8" s="106"/>
      <c r="CVC8" s="106"/>
      <c r="CVG8" s="106"/>
      <c r="CVK8" s="106"/>
      <c r="CVO8" s="106"/>
      <c r="CVS8" s="106"/>
      <c r="CVW8" s="106"/>
      <c r="CWA8" s="106"/>
      <c r="CWE8" s="106"/>
      <c r="CWI8" s="106"/>
      <c r="CWM8" s="106"/>
      <c r="CWQ8" s="106"/>
      <c r="CWU8" s="106"/>
      <c r="CWY8" s="106"/>
      <c r="CXC8" s="106"/>
      <c r="CXG8" s="106"/>
      <c r="CXK8" s="106"/>
      <c r="CXO8" s="106"/>
      <c r="CXS8" s="106"/>
      <c r="CXW8" s="106"/>
      <c r="CYA8" s="106"/>
      <c r="CYE8" s="106"/>
      <c r="CYI8" s="106"/>
      <c r="CYM8" s="106"/>
      <c r="CYQ8" s="106"/>
      <c r="CYU8" s="106"/>
      <c r="CYY8" s="106"/>
      <c r="CZC8" s="106"/>
      <c r="CZG8" s="106"/>
      <c r="CZK8" s="106"/>
      <c r="CZO8" s="106"/>
      <c r="CZS8" s="106"/>
      <c r="CZW8" s="106"/>
      <c r="DAA8" s="106"/>
      <c r="DAE8" s="106"/>
      <c r="DAI8" s="106"/>
      <c r="DAM8" s="106"/>
      <c r="DAQ8" s="106"/>
      <c r="DAU8" s="106"/>
      <c r="DAY8" s="106"/>
      <c r="DBC8" s="106"/>
      <c r="DBG8" s="106"/>
      <c r="DBK8" s="106"/>
      <c r="DBO8" s="106"/>
      <c r="DBS8" s="106"/>
      <c r="DBW8" s="106"/>
      <c r="DCA8" s="106"/>
      <c r="DCE8" s="106"/>
      <c r="DCI8" s="106"/>
      <c r="DCM8" s="106"/>
      <c r="DCQ8" s="106"/>
      <c r="DCU8" s="106"/>
      <c r="DCY8" s="106"/>
      <c r="DDC8" s="106"/>
      <c r="DDG8" s="106"/>
      <c r="DDK8" s="106"/>
      <c r="DDO8" s="106"/>
      <c r="DDS8" s="106"/>
      <c r="DDW8" s="106"/>
      <c r="DEA8" s="106"/>
      <c r="DEE8" s="106"/>
      <c r="DEI8" s="106"/>
      <c r="DEM8" s="106"/>
      <c r="DEQ8" s="106"/>
      <c r="DEU8" s="106"/>
      <c r="DEY8" s="106"/>
      <c r="DFC8" s="106"/>
      <c r="DFG8" s="106"/>
      <c r="DFK8" s="106"/>
      <c r="DFO8" s="106"/>
      <c r="DFS8" s="106"/>
      <c r="DFW8" s="106"/>
      <c r="DGA8" s="106"/>
      <c r="DGE8" s="106"/>
      <c r="DGI8" s="106"/>
      <c r="DGM8" s="106"/>
      <c r="DGQ8" s="106"/>
      <c r="DGU8" s="106"/>
      <c r="DGY8" s="106"/>
      <c r="DHC8" s="106"/>
      <c r="DHG8" s="106"/>
      <c r="DHK8" s="106"/>
      <c r="DHO8" s="106"/>
      <c r="DHS8" s="106"/>
      <c r="DHW8" s="106"/>
      <c r="DIA8" s="106"/>
      <c r="DIE8" s="106"/>
      <c r="DII8" s="106"/>
      <c r="DIM8" s="106"/>
      <c r="DIQ8" s="106"/>
      <c r="DIU8" s="106"/>
      <c r="DIY8" s="106"/>
      <c r="DJC8" s="106"/>
      <c r="DJG8" s="106"/>
      <c r="DJK8" s="106"/>
      <c r="DJO8" s="106"/>
      <c r="DJS8" s="106"/>
      <c r="DJW8" s="106"/>
      <c r="DKA8" s="106"/>
      <c r="DKE8" s="106"/>
      <c r="DKI8" s="106"/>
      <c r="DKM8" s="106"/>
      <c r="DKQ8" s="106"/>
      <c r="DKU8" s="106"/>
      <c r="DKY8" s="106"/>
      <c r="DLC8" s="106"/>
      <c r="DLG8" s="106"/>
      <c r="DLK8" s="106"/>
      <c r="DLO8" s="106"/>
      <c r="DLS8" s="106"/>
      <c r="DLW8" s="106"/>
      <c r="DMA8" s="106"/>
      <c r="DME8" s="106"/>
      <c r="DMI8" s="106"/>
      <c r="DMM8" s="106"/>
      <c r="DMQ8" s="106"/>
      <c r="DMU8" s="106"/>
      <c r="DMY8" s="106"/>
      <c r="DNC8" s="106"/>
      <c r="DNG8" s="106"/>
      <c r="DNK8" s="106"/>
      <c r="DNO8" s="106"/>
      <c r="DNS8" s="106"/>
      <c r="DNW8" s="106"/>
      <c r="DOA8" s="106"/>
      <c r="DOE8" s="106"/>
      <c r="DOI8" s="106"/>
      <c r="DOM8" s="106"/>
      <c r="DOQ8" s="106"/>
      <c r="DOU8" s="106"/>
      <c r="DOY8" s="106"/>
      <c r="DPC8" s="106"/>
      <c r="DPG8" s="106"/>
      <c r="DPK8" s="106"/>
      <c r="DPO8" s="106"/>
      <c r="DPS8" s="106"/>
      <c r="DPW8" s="106"/>
      <c r="DQA8" s="106"/>
      <c r="DQE8" s="106"/>
      <c r="DQI8" s="106"/>
      <c r="DQM8" s="106"/>
      <c r="DQQ8" s="106"/>
      <c r="DQU8" s="106"/>
      <c r="DQY8" s="106"/>
      <c r="DRC8" s="106"/>
      <c r="DRG8" s="106"/>
      <c r="DRK8" s="106"/>
      <c r="DRO8" s="106"/>
      <c r="DRS8" s="106"/>
      <c r="DRW8" s="106"/>
      <c r="DSA8" s="106"/>
      <c r="DSE8" s="106"/>
      <c r="DSI8" s="106"/>
      <c r="DSM8" s="106"/>
      <c r="DSQ8" s="106"/>
      <c r="DSU8" s="106"/>
      <c r="DSY8" s="106"/>
      <c r="DTC8" s="106"/>
      <c r="DTG8" s="106"/>
      <c r="DTK8" s="106"/>
      <c r="DTO8" s="106"/>
      <c r="DTS8" s="106"/>
      <c r="DTW8" s="106"/>
      <c r="DUA8" s="106"/>
      <c r="DUE8" s="106"/>
      <c r="DUI8" s="106"/>
      <c r="DUM8" s="106"/>
      <c r="DUQ8" s="106"/>
      <c r="DUU8" s="106"/>
      <c r="DUY8" s="106"/>
      <c r="DVC8" s="106"/>
      <c r="DVG8" s="106"/>
      <c r="DVK8" s="106"/>
      <c r="DVO8" s="106"/>
      <c r="DVS8" s="106"/>
      <c r="DVW8" s="106"/>
      <c r="DWA8" s="106"/>
      <c r="DWE8" s="106"/>
      <c r="DWI8" s="106"/>
      <c r="DWM8" s="106"/>
      <c r="DWQ8" s="106"/>
      <c r="DWU8" s="106"/>
      <c r="DWY8" s="106"/>
      <c r="DXC8" s="106"/>
      <c r="DXG8" s="106"/>
      <c r="DXK8" s="106"/>
      <c r="DXO8" s="106"/>
      <c r="DXS8" s="106"/>
      <c r="DXW8" s="106"/>
      <c r="DYA8" s="106"/>
      <c r="DYE8" s="106"/>
      <c r="DYI8" s="106"/>
      <c r="DYM8" s="106"/>
      <c r="DYQ8" s="106"/>
      <c r="DYU8" s="106"/>
      <c r="DYY8" s="106"/>
      <c r="DZC8" s="106"/>
      <c r="DZG8" s="106"/>
      <c r="DZK8" s="106"/>
      <c r="DZO8" s="106"/>
      <c r="DZS8" s="106"/>
      <c r="DZW8" s="106"/>
      <c r="EAA8" s="106"/>
      <c r="EAE8" s="106"/>
      <c r="EAI8" s="106"/>
      <c r="EAM8" s="106"/>
      <c r="EAQ8" s="106"/>
      <c r="EAU8" s="106"/>
      <c r="EAY8" s="106"/>
      <c r="EBC8" s="106"/>
      <c r="EBG8" s="106"/>
      <c r="EBK8" s="106"/>
      <c r="EBO8" s="106"/>
      <c r="EBS8" s="106"/>
      <c r="EBW8" s="106"/>
      <c r="ECA8" s="106"/>
      <c r="ECE8" s="106"/>
      <c r="ECI8" s="106"/>
      <c r="ECM8" s="106"/>
      <c r="ECQ8" s="106"/>
      <c r="ECU8" s="106"/>
      <c r="ECY8" s="106"/>
      <c r="EDC8" s="106"/>
      <c r="EDG8" s="106"/>
      <c r="EDK8" s="106"/>
      <c r="EDO8" s="106"/>
      <c r="EDS8" s="106"/>
      <c r="EDW8" s="106"/>
      <c r="EEA8" s="106"/>
      <c r="EEE8" s="106"/>
      <c r="EEI8" s="106"/>
      <c r="EEM8" s="106"/>
      <c r="EEQ8" s="106"/>
      <c r="EEU8" s="106"/>
      <c r="EEY8" s="106"/>
      <c r="EFC8" s="106"/>
      <c r="EFG8" s="106"/>
      <c r="EFK8" s="106"/>
      <c r="EFO8" s="106"/>
      <c r="EFS8" s="106"/>
      <c r="EFW8" s="106"/>
      <c r="EGA8" s="106"/>
      <c r="EGE8" s="106"/>
      <c r="EGI8" s="106"/>
      <c r="EGM8" s="106"/>
      <c r="EGQ8" s="106"/>
      <c r="EGU8" s="106"/>
      <c r="EGY8" s="106"/>
      <c r="EHC8" s="106"/>
      <c r="EHG8" s="106"/>
      <c r="EHK8" s="106"/>
      <c r="EHO8" s="106"/>
      <c r="EHS8" s="106"/>
      <c r="EHW8" s="106"/>
      <c r="EIA8" s="106"/>
      <c r="EIE8" s="106"/>
      <c r="EII8" s="106"/>
      <c r="EIM8" s="106"/>
      <c r="EIQ8" s="106"/>
      <c r="EIU8" s="106"/>
      <c r="EIY8" s="106"/>
      <c r="EJC8" s="106"/>
      <c r="EJG8" s="106"/>
      <c r="EJK8" s="106"/>
      <c r="EJO8" s="106"/>
      <c r="EJS8" s="106"/>
      <c r="EJW8" s="106"/>
      <c r="EKA8" s="106"/>
      <c r="EKE8" s="106"/>
      <c r="EKI8" s="106"/>
      <c r="EKM8" s="106"/>
      <c r="EKQ8" s="106"/>
      <c r="EKU8" s="106"/>
      <c r="EKY8" s="106"/>
      <c r="ELC8" s="106"/>
      <c r="ELG8" s="106"/>
      <c r="ELK8" s="106"/>
      <c r="ELO8" s="106"/>
      <c r="ELS8" s="106"/>
      <c r="ELW8" s="106"/>
      <c r="EMA8" s="106"/>
      <c r="EME8" s="106"/>
      <c r="EMI8" s="106"/>
      <c r="EMM8" s="106"/>
      <c r="EMQ8" s="106"/>
      <c r="EMU8" s="106"/>
      <c r="EMY8" s="106"/>
      <c r="ENC8" s="106"/>
      <c r="ENG8" s="106"/>
      <c r="ENK8" s="106"/>
      <c r="ENO8" s="106"/>
      <c r="ENS8" s="106"/>
      <c r="ENW8" s="106"/>
      <c r="EOA8" s="106"/>
      <c r="EOE8" s="106"/>
      <c r="EOI8" s="106"/>
      <c r="EOM8" s="106"/>
      <c r="EOQ8" s="106"/>
      <c r="EOU8" s="106"/>
      <c r="EOY8" s="106"/>
      <c r="EPC8" s="106"/>
      <c r="EPG8" s="106"/>
      <c r="EPK8" s="106"/>
      <c r="EPO8" s="106"/>
      <c r="EPS8" s="106"/>
      <c r="EPW8" s="106"/>
      <c r="EQA8" s="106"/>
      <c r="EQE8" s="106"/>
      <c r="EQI8" s="106"/>
      <c r="EQM8" s="106"/>
      <c r="EQQ8" s="106"/>
      <c r="EQU8" s="106"/>
      <c r="EQY8" s="106"/>
      <c r="ERC8" s="106"/>
      <c r="ERG8" s="106"/>
      <c r="ERK8" s="106"/>
      <c r="ERO8" s="106"/>
      <c r="ERS8" s="106"/>
      <c r="ERW8" s="106"/>
      <c r="ESA8" s="106"/>
      <c r="ESE8" s="106"/>
      <c r="ESI8" s="106"/>
      <c r="ESM8" s="106"/>
      <c r="ESQ8" s="106"/>
      <c r="ESU8" s="106"/>
      <c r="ESY8" s="106"/>
      <c r="ETC8" s="106"/>
      <c r="ETG8" s="106"/>
      <c r="ETK8" s="106"/>
      <c r="ETO8" s="106"/>
      <c r="ETS8" s="106"/>
      <c r="ETW8" s="106"/>
      <c r="EUA8" s="106"/>
      <c r="EUE8" s="106"/>
      <c r="EUI8" s="106"/>
      <c r="EUM8" s="106"/>
      <c r="EUQ8" s="106"/>
      <c r="EUU8" s="106"/>
      <c r="EUY8" s="106"/>
      <c r="EVC8" s="106"/>
      <c r="EVG8" s="106"/>
      <c r="EVK8" s="106"/>
      <c r="EVO8" s="106"/>
      <c r="EVS8" s="106"/>
      <c r="EVW8" s="106"/>
      <c r="EWA8" s="106"/>
      <c r="EWE8" s="106"/>
      <c r="EWI8" s="106"/>
      <c r="EWM8" s="106"/>
      <c r="EWQ8" s="106"/>
      <c r="EWU8" s="106"/>
      <c r="EWY8" s="106"/>
      <c r="EXC8" s="106"/>
      <c r="EXG8" s="106"/>
      <c r="EXK8" s="106"/>
      <c r="EXO8" s="106"/>
      <c r="EXS8" s="106"/>
      <c r="EXW8" s="106"/>
      <c r="EYA8" s="106"/>
      <c r="EYE8" s="106"/>
      <c r="EYI8" s="106"/>
      <c r="EYM8" s="106"/>
      <c r="EYQ8" s="106"/>
      <c r="EYU8" s="106"/>
      <c r="EYY8" s="106"/>
      <c r="EZC8" s="106"/>
      <c r="EZG8" s="106"/>
      <c r="EZK8" s="106"/>
      <c r="EZO8" s="106"/>
      <c r="EZS8" s="106"/>
      <c r="EZW8" s="106"/>
      <c r="FAA8" s="106"/>
      <c r="FAE8" s="106"/>
      <c r="FAI8" s="106"/>
      <c r="FAM8" s="106"/>
      <c r="FAQ8" s="106"/>
      <c r="FAU8" s="106"/>
      <c r="FAY8" s="106"/>
      <c r="FBC8" s="106"/>
      <c r="FBG8" s="106"/>
      <c r="FBK8" s="106"/>
      <c r="FBO8" s="106"/>
      <c r="FBS8" s="106"/>
      <c r="FBW8" s="106"/>
      <c r="FCA8" s="106"/>
      <c r="FCE8" s="106"/>
      <c r="FCI8" s="106"/>
      <c r="FCM8" s="106"/>
      <c r="FCQ8" s="106"/>
      <c r="FCU8" s="106"/>
      <c r="FCY8" s="106"/>
      <c r="FDC8" s="106"/>
      <c r="FDG8" s="106"/>
      <c r="FDK8" s="106"/>
      <c r="FDO8" s="106"/>
      <c r="FDS8" s="106"/>
      <c r="FDW8" s="106"/>
      <c r="FEA8" s="106"/>
      <c r="FEE8" s="106"/>
      <c r="FEI8" s="106"/>
      <c r="FEM8" s="106"/>
      <c r="FEQ8" s="106"/>
      <c r="FEU8" s="106"/>
      <c r="FEY8" s="106"/>
      <c r="FFC8" s="106"/>
      <c r="FFG8" s="106"/>
      <c r="FFK8" s="106"/>
      <c r="FFO8" s="106"/>
      <c r="FFS8" s="106"/>
      <c r="FFW8" s="106"/>
      <c r="FGA8" s="106"/>
      <c r="FGE8" s="106"/>
      <c r="FGI8" s="106"/>
      <c r="FGM8" s="106"/>
      <c r="FGQ8" s="106"/>
      <c r="FGU8" s="106"/>
      <c r="FGY8" s="106"/>
      <c r="FHC8" s="106"/>
      <c r="FHG8" s="106"/>
      <c r="FHK8" s="106"/>
      <c r="FHO8" s="106"/>
      <c r="FHS8" s="106"/>
      <c r="FHW8" s="106"/>
      <c r="FIA8" s="106"/>
      <c r="FIE8" s="106"/>
      <c r="FII8" s="106"/>
      <c r="FIM8" s="106"/>
      <c r="FIQ8" s="106"/>
      <c r="FIU8" s="106"/>
      <c r="FIY8" s="106"/>
      <c r="FJC8" s="106"/>
      <c r="FJG8" s="106"/>
      <c r="FJK8" s="106"/>
      <c r="FJO8" s="106"/>
      <c r="FJS8" s="106"/>
      <c r="FJW8" s="106"/>
      <c r="FKA8" s="106"/>
      <c r="FKE8" s="106"/>
      <c r="FKI8" s="106"/>
      <c r="FKM8" s="106"/>
      <c r="FKQ8" s="106"/>
      <c r="FKU8" s="106"/>
      <c r="FKY8" s="106"/>
      <c r="FLC8" s="106"/>
      <c r="FLG8" s="106"/>
      <c r="FLK8" s="106"/>
      <c r="FLO8" s="106"/>
      <c r="FLS8" s="106"/>
      <c r="FLW8" s="106"/>
      <c r="FMA8" s="106"/>
      <c r="FME8" s="106"/>
      <c r="FMI8" s="106"/>
      <c r="FMM8" s="106"/>
      <c r="FMQ8" s="106"/>
      <c r="FMU8" s="106"/>
      <c r="FMY8" s="106"/>
      <c r="FNC8" s="106"/>
      <c r="FNG8" s="106"/>
      <c r="FNK8" s="106"/>
      <c r="FNO8" s="106"/>
      <c r="FNS8" s="106"/>
      <c r="FNW8" s="106"/>
      <c r="FOA8" s="106"/>
      <c r="FOE8" s="106"/>
      <c r="FOI8" s="106"/>
      <c r="FOM8" s="106"/>
      <c r="FOQ8" s="106"/>
      <c r="FOU8" s="106"/>
      <c r="FOY8" s="106"/>
      <c r="FPC8" s="106"/>
      <c r="FPG8" s="106"/>
      <c r="FPK8" s="106"/>
      <c r="FPO8" s="106"/>
      <c r="FPS8" s="106"/>
      <c r="FPW8" s="106"/>
      <c r="FQA8" s="106"/>
      <c r="FQE8" s="106"/>
      <c r="FQI8" s="106"/>
      <c r="FQM8" s="106"/>
      <c r="FQQ8" s="106"/>
      <c r="FQU8" s="106"/>
      <c r="FQY8" s="106"/>
      <c r="FRC8" s="106"/>
      <c r="FRG8" s="106"/>
      <c r="FRK8" s="106"/>
      <c r="FRO8" s="106"/>
      <c r="FRS8" s="106"/>
      <c r="FRW8" s="106"/>
      <c r="FSA8" s="106"/>
      <c r="FSE8" s="106"/>
      <c r="FSI8" s="106"/>
      <c r="FSM8" s="106"/>
      <c r="FSQ8" s="106"/>
      <c r="FSU8" s="106"/>
      <c r="FSY8" s="106"/>
      <c r="FTC8" s="106"/>
      <c r="FTG8" s="106"/>
      <c r="FTK8" s="106"/>
      <c r="FTO8" s="106"/>
      <c r="FTS8" s="106"/>
      <c r="FTW8" s="106"/>
      <c r="FUA8" s="106"/>
      <c r="FUE8" s="106"/>
      <c r="FUI8" s="106"/>
      <c r="FUM8" s="106"/>
      <c r="FUQ8" s="106"/>
      <c r="FUU8" s="106"/>
      <c r="FUY8" s="106"/>
      <c r="FVC8" s="106"/>
      <c r="FVG8" s="106"/>
      <c r="FVK8" s="106"/>
      <c r="FVO8" s="106"/>
      <c r="FVS8" s="106"/>
      <c r="FVW8" s="106"/>
      <c r="FWA8" s="106"/>
      <c r="FWE8" s="106"/>
      <c r="FWI8" s="106"/>
      <c r="FWM8" s="106"/>
      <c r="FWQ8" s="106"/>
      <c r="FWU8" s="106"/>
      <c r="FWY8" s="106"/>
      <c r="FXC8" s="106"/>
      <c r="FXG8" s="106"/>
      <c r="FXK8" s="106"/>
      <c r="FXO8" s="106"/>
      <c r="FXS8" s="106"/>
      <c r="FXW8" s="106"/>
      <c r="FYA8" s="106"/>
      <c r="FYE8" s="106"/>
      <c r="FYI8" s="106"/>
      <c r="FYM8" s="106"/>
      <c r="FYQ8" s="106"/>
      <c r="FYU8" s="106"/>
      <c r="FYY8" s="106"/>
      <c r="FZC8" s="106"/>
      <c r="FZG8" s="106"/>
      <c r="FZK8" s="106"/>
      <c r="FZO8" s="106"/>
      <c r="FZS8" s="106"/>
      <c r="FZW8" s="106"/>
      <c r="GAA8" s="106"/>
      <c r="GAE8" s="106"/>
      <c r="GAI8" s="106"/>
      <c r="GAM8" s="106"/>
      <c r="GAQ8" s="106"/>
      <c r="GAU8" s="106"/>
      <c r="GAY8" s="106"/>
      <c r="GBC8" s="106"/>
      <c r="GBG8" s="106"/>
      <c r="GBK8" s="106"/>
      <c r="GBO8" s="106"/>
      <c r="GBS8" s="106"/>
      <c r="GBW8" s="106"/>
      <c r="GCA8" s="106"/>
      <c r="GCE8" s="106"/>
      <c r="GCI8" s="106"/>
      <c r="GCM8" s="106"/>
      <c r="GCQ8" s="106"/>
      <c r="GCU8" s="106"/>
      <c r="GCY8" s="106"/>
      <c r="GDC8" s="106"/>
      <c r="GDG8" s="106"/>
      <c r="GDK8" s="106"/>
      <c r="GDO8" s="106"/>
      <c r="GDS8" s="106"/>
      <c r="GDW8" s="106"/>
      <c r="GEA8" s="106"/>
      <c r="GEE8" s="106"/>
      <c r="GEI8" s="106"/>
      <c r="GEM8" s="106"/>
      <c r="GEQ8" s="106"/>
      <c r="GEU8" s="106"/>
      <c r="GEY8" s="106"/>
      <c r="GFC8" s="106"/>
      <c r="GFG8" s="106"/>
      <c r="GFK8" s="106"/>
      <c r="GFO8" s="106"/>
      <c r="GFS8" s="106"/>
      <c r="GFW8" s="106"/>
      <c r="GGA8" s="106"/>
      <c r="GGE8" s="106"/>
      <c r="GGI8" s="106"/>
      <c r="GGM8" s="106"/>
      <c r="GGQ8" s="106"/>
      <c r="GGU8" s="106"/>
      <c r="GGY8" s="106"/>
      <c r="GHC8" s="106"/>
      <c r="GHG8" s="106"/>
      <c r="GHK8" s="106"/>
      <c r="GHO8" s="106"/>
      <c r="GHS8" s="106"/>
      <c r="GHW8" s="106"/>
      <c r="GIA8" s="106"/>
      <c r="GIE8" s="106"/>
      <c r="GII8" s="106"/>
      <c r="GIM8" s="106"/>
      <c r="GIQ8" s="106"/>
      <c r="GIU8" s="106"/>
      <c r="GIY8" s="106"/>
      <c r="GJC8" s="106"/>
      <c r="GJG8" s="106"/>
      <c r="GJK8" s="106"/>
      <c r="GJO8" s="106"/>
      <c r="GJS8" s="106"/>
      <c r="GJW8" s="106"/>
      <c r="GKA8" s="106"/>
      <c r="GKE8" s="106"/>
      <c r="GKI8" s="106"/>
      <c r="GKM8" s="106"/>
      <c r="GKQ8" s="106"/>
      <c r="GKU8" s="106"/>
      <c r="GKY8" s="106"/>
      <c r="GLC8" s="106"/>
      <c r="GLG8" s="106"/>
      <c r="GLK8" s="106"/>
      <c r="GLO8" s="106"/>
      <c r="GLS8" s="106"/>
      <c r="GLW8" s="106"/>
      <c r="GMA8" s="106"/>
      <c r="GME8" s="106"/>
      <c r="GMI8" s="106"/>
      <c r="GMM8" s="106"/>
      <c r="GMQ8" s="106"/>
      <c r="GMU8" s="106"/>
      <c r="GMY8" s="106"/>
      <c r="GNC8" s="106"/>
      <c r="GNG8" s="106"/>
      <c r="GNK8" s="106"/>
      <c r="GNO8" s="106"/>
      <c r="GNS8" s="106"/>
      <c r="GNW8" s="106"/>
      <c r="GOA8" s="106"/>
      <c r="GOE8" s="106"/>
      <c r="GOI8" s="106"/>
      <c r="GOM8" s="106"/>
      <c r="GOQ8" s="106"/>
      <c r="GOU8" s="106"/>
      <c r="GOY8" s="106"/>
      <c r="GPC8" s="106"/>
      <c r="GPG8" s="106"/>
      <c r="GPK8" s="106"/>
      <c r="GPO8" s="106"/>
      <c r="GPS8" s="106"/>
      <c r="GPW8" s="106"/>
      <c r="GQA8" s="106"/>
      <c r="GQE8" s="106"/>
      <c r="GQI8" s="106"/>
      <c r="GQM8" s="106"/>
      <c r="GQQ8" s="106"/>
      <c r="GQU8" s="106"/>
      <c r="GQY8" s="106"/>
      <c r="GRC8" s="106"/>
      <c r="GRG8" s="106"/>
      <c r="GRK8" s="106"/>
      <c r="GRO8" s="106"/>
      <c r="GRS8" s="106"/>
      <c r="GRW8" s="106"/>
      <c r="GSA8" s="106"/>
      <c r="GSE8" s="106"/>
      <c r="GSI8" s="106"/>
      <c r="GSM8" s="106"/>
      <c r="GSQ8" s="106"/>
      <c r="GSU8" s="106"/>
      <c r="GSY8" s="106"/>
      <c r="GTC8" s="106"/>
      <c r="GTG8" s="106"/>
      <c r="GTK8" s="106"/>
      <c r="GTO8" s="106"/>
      <c r="GTS8" s="106"/>
      <c r="GTW8" s="106"/>
      <c r="GUA8" s="106"/>
      <c r="GUE8" s="106"/>
      <c r="GUI8" s="106"/>
      <c r="GUM8" s="106"/>
      <c r="GUQ8" s="106"/>
      <c r="GUU8" s="106"/>
      <c r="GUY8" s="106"/>
      <c r="GVC8" s="106"/>
      <c r="GVG8" s="106"/>
      <c r="GVK8" s="106"/>
      <c r="GVO8" s="106"/>
      <c r="GVS8" s="106"/>
      <c r="GVW8" s="106"/>
      <c r="GWA8" s="106"/>
      <c r="GWE8" s="106"/>
      <c r="GWI8" s="106"/>
      <c r="GWM8" s="106"/>
      <c r="GWQ8" s="106"/>
      <c r="GWU8" s="106"/>
      <c r="GWY8" s="106"/>
      <c r="GXC8" s="106"/>
      <c r="GXG8" s="106"/>
      <c r="GXK8" s="106"/>
      <c r="GXO8" s="106"/>
      <c r="GXS8" s="106"/>
      <c r="GXW8" s="106"/>
      <c r="GYA8" s="106"/>
      <c r="GYE8" s="106"/>
      <c r="GYI8" s="106"/>
      <c r="GYM8" s="106"/>
      <c r="GYQ8" s="106"/>
      <c r="GYU8" s="106"/>
      <c r="GYY8" s="106"/>
      <c r="GZC8" s="106"/>
      <c r="GZG8" s="106"/>
      <c r="GZK8" s="106"/>
      <c r="GZO8" s="106"/>
      <c r="GZS8" s="106"/>
      <c r="GZW8" s="106"/>
      <c r="HAA8" s="106"/>
      <c r="HAE8" s="106"/>
      <c r="HAI8" s="106"/>
      <c r="HAM8" s="106"/>
      <c r="HAQ8" s="106"/>
      <c r="HAU8" s="106"/>
      <c r="HAY8" s="106"/>
      <c r="HBC8" s="106"/>
      <c r="HBG8" s="106"/>
      <c r="HBK8" s="106"/>
      <c r="HBO8" s="106"/>
      <c r="HBS8" s="106"/>
      <c r="HBW8" s="106"/>
      <c r="HCA8" s="106"/>
      <c r="HCE8" s="106"/>
      <c r="HCI8" s="106"/>
      <c r="HCM8" s="106"/>
      <c r="HCQ8" s="106"/>
      <c r="HCU8" s="106"/>
      <c r="HCY8" s="106"/>
      <c r="HDC8" s="106"/>
      <c r="HDG8" s="106"/>
      <c r="HDK8" s="106"/>
      <c r="HDO8" s="106"/>
      <c r="HDS8" s="106"/>
      <c r="HDW8" s="106"/>
      <c r="HEA8" s="106"/>
      <c r="HEE8" s="106"/>
      <c r="HEI8" s="106"/>
      <c r="HEM8" s="106"/>
      <c r="HEQ8" s="106"/>
      <c r="HEU8" s="106"/>
      <c r="HEY8" s="106"/>
      <c r="HFC8" s="106"/>
      <c r="HFG8" s="106"/>
      <c r="HFK8" s="106"/>
      <c r="HFO8" s="106"/>
      <c r="HFS8" s="106"/>
      <c r="HFW8" s="106"/>
      <c r="HGA8" s="106"/>
      <c r="HGE8" s="106"/>
      <c r="HGI8" s="106"/>
      <c r="HGM8" s="106"/>
      <c r="HGQ8" s="106"/>
      <c r="HGU8" s="106"/>
      <c r="HGY8" s="106"/>
      <c r="HHC8" s="106"/>
      <c r="HHG8" s="106"/>
      <c r="HHK8" s="106"/>
      <c r="HHO8" s="106"/>
      <c r="HHS8" s="106"/>
      <c r="HHW8" s="106"/>
      <c r="HIA8" s="106"/>
      <c r="HIE8" s="106"/>
      <c r="HII8" s="106"/>
      <c r="HIM8" s="106"/>
      <c r="HIQ8" s="106"/>
      <c r="HIU8" s="106"/>
      <c r="HIY8" s="106"/>
      <c r="HJC8" s="106"/>
      <c r="HJG8" s="106"/>
      <c r="HJK8" s="106"/>
      <c r="HJO8" s="106"/>
      <c r="HJS8" s="106"/>
      <c r="HJW8" s="106"/>
      <c r="HKA8" s="106"/>
      <c r="HKE8" s="106"/>
      <c r="HKI8" s="106"/>
      <c r="HKM8" s="106"/>
      <c r="HKQ8" s="106"/>
      <c r="HKU8" s="106"/>
      <c r="HKY8" s="106"/>
      <c r="HLC8" s="106"/>
      <c r="HLG8" s="106"/>
      <c r="HLK8" s="106"/>
      <c r="HLO8" s="106"/>
      <c r="HLS8" s="106"/>
      <c r="HLW8" s="106"/>
      <c r="HMA8" s="106"/>
      <c r="HME8" s="106"/>
      <c r="HMI8" s="106"/>
      <c r="HMM8" s="106"/>
      <c r="HMQ8" s="106"/>
      <c r="HMU8" s="106"/>
      <c r="HMY8" s="106"/>
      <c r="HNC8" s="106"/>
      <c r="HNG8" s="106"/>
      <c r="HNK8" s="106"/>
      <c r="HNO8" s="106"/>
      <c r="HNS8" s="106"/>
      <c r="HNW8" s="106"/>
      <c r="HOA8" s="106"/>
      <c r="HOE8" s="106"/>
      <c r="HOI8" s="106"/>
      <c r="HOM8" s="106"/>
      <c r="HOQ8" s="106"/>
      <c r="HOU8" s="106"/>
      <c r="HOY8" s="106"/>
      <c r="HPC8" s="106"/>
      <c r="HPG8" s="106"/>
      <c r="HPK8" s="106"/>
      <c r="HPO8" s="106"/>
      <c r="HPS8" s="106"/>
      <c r="HPW8" s="106"/>
      <c r="HQA8" s="106"/>
      <c r="HQE8" s="106"/>
      <c r="HQI8" s="106"/>
      <c r="HQM8" s="106"/>
      <c r="HQQ8" s="106"/>
      <c r="HQU8" s="106"/>
      <c r="HQY8" s="106"/>
      <c r="HRC8" s="106"/>
      <c r="HRG8" s="106"/>
      <c r="HRK8" s="106"/>
      <c r="HRO8" s="106"/>
      <c r="HRS8" s="106"/>
      <c r="HRW8" s="106"/>
      <c r="HSA8" s="106"/>
      <c r="HSE8" s="106"/>
      <c r="HSI8" s="106"/>
      <c r="HSM8" s="106"/>
      <c r="HSQ8" s="106"/>
      <c r="HSU8" s="106"/>
      <c r="HSY8" s="106"/>
      <c r="HTC8" s="106"/>
      <c r="HTG8" s="106"/>
      <c r="HTK8" s="106"/>
      <c r="HTO8" s="106"/>
      <c r="HTS8" s="106"/>
      <c r="HTW8" s="106"/>
      <c r="HUA8" s="106"/>
      <c r="HUE8" s="106"/>
      <c r="HUI8" s="106"/>
      <c r="HUM8" s="106"/>
      <c r="HUQ8" s="106"/>
      <c r="HUU8" s="106"/>
      <c r="HUY8" s="106"/>
      <c r="HVC8" s="106"/>
      <c r="HVG8" s="106"/>
      <c r="HVK8" s="106"/>
      <c r="HVO8" s="106"/>
      <c r="HVS8" s="106"/>
      <c r="HVW8" s="106"/>
      <c r="HWA8" s="106"/>
      <c r="HWE8" s="106"/>
      <c r="HWI8" s="106"/>
      <c r="HWM8" s="106"/>
      <c r="HWQ8" s="106"/>
      <c r="HWU8" s="106"/>
      <c r="HWY8" s="106"/>
      <c r="HXC8" s="106"/>
      <c r="HXG8" s="106"/>
      <c r="HXK8" s="106"/>
      <c r="HXO8" s="106"/>
      <c r="HXS8" s="106"/>
      <c r="HXW8" s="106"/>
      <c r="HYA8" s="106"/>
      <c r="HYE8" s="106"/>
      <c r="HYI8" s="106"/>
      <c r="HYM8" s="106"/>
      <c r="HYQ8" s="106"/>
      <c r="HYU8" s="106"/>
      <c r="HYY8" s="106"/>
      <c r="HZC8" s="106"/>
      <c r="HZG8" s="106"/>
      <c r="HZK8" s="106"/>
      <c r="HZO8" s="106"/>
      <c r="HZS8" s="106"/>
      <c r="HZW8" s="106"/>
      <c r="IAA8" s="106"/>
      <c r="IAE8" s="106"/>
      <c r="IAI8" s="106"/>
      <c r="IAM8" s="106"/>
      <c r="IAQ8" s="106"/>
      <c r="IAU8" s="106"/>
      <c r="IAY8" s="106"/>
      <c r="IBC8" s="106"/>
      <c r="IBG8" s="106"/>
      <c r="IBK8" s="106"/>
      <c r="IBO8" s="106"/>
      <c r="IBS8" s="106"/>
      <c r="IBW8" s="106"/>
      <c r="ICA8" s="106"/>
      <c r="ICE8" s="106"/>
      <c r="ICI8" s="106"/>
      <c r="ICM8" s="106"/>
      <c r="ICQ8" s="106"/>
      <c r="ICU8" s="106"/>
      <c r="ICY8" s="106"/>
      <c r="IDC8" s="106"/>
      <c r="IDG8" s="106"/>
      <c r="IDK8" s="106"/>
      <c r="IDO8" s="106"/>
      <c r="IDS8" s="106"/>
      <c r="IDW8" s="106"/>
      <c r="IEA8" s="106"/>
      <c r="IEE8" s="106"/>
      <c r="IEI8" s="106"/>
      <c r="IEM8" s="106"/>
      <c r="IEQ8" s="106"/>
      <c r="IEU8" s="106"/>
      <c r="IEY8" s="106"/>
      <c r="IFC8" s="106"/>
      <c r="IFG8" s="106"/>
      <c r="IFK8" s="106"/>
      <c r="IFO8" s="106"/>
      <c r="IFS8" s="106"/>
      <c r="IFW8" s="106"/>
      <c r="IGA8" s="106"/>
      <c r="IGE8" s="106"/>
      <c r="IGI8" s="106"/>
      <c r="IGM8" s="106"/>
      <c r="IGQ8" s="106"/>
      <c r="IGU8" s="106"/>
      <c r="IGY8" s="106"/>
      <c r="IHC8" s="106"/>
      <c r="IHG8" s="106"/>
      <c r="IHK8" s="106"/>
      <c r="IHO8" s="106"/>
      <c r="IHS8" s="106"/>
      <c r="IHW8" s="106"/>
      <c r="IIA8" s="106"/>
      <c r="IIE8" s="106"/>
      <c r="III8" s="106"/>
      <c r="IIM8" s="106"/>
      <c r="IIQ8" s="106"/>
      <c r="IIU8" s="106"/>
      <c r="IIY8" s="106"/>
      <c r="IJC8" s="106"/>
      <c r="IJG8" s="106"/>
      <c r="IJK8" s="106"/>
      <c r="IJO8" s="106"/>
      <c r="IJS8" s="106"/>
      <c r="IJW8" s="106"/>
      <c r="IKA8" s="106"/>
      <c r="IKE8" s="106"/>
      <c r="IKI8" s="106"/>
      <c r="IKM8" s="106"/>
      <c r="IKQ8" s="106"/>
      <c r="IKU8" s="106"/>
      <c r="IKY8" s="106"/>
      <c r="ILC8" s="106"/>
      <c r="ILG8" s="106"/>
      <c r="ILK8" s="106"/>
      <c r="ILO8" s="106"/>
      <c r="ILS8" s="106"/>
      <c r="ILW8" s="106"/>
      <c r="IMA8" s="106"/>
      <c r="IME8" s="106"/>
      <c r="IMI8" s="106"/>
      <c r="IMM8" s="106"/>
      <c r="IMQ8" s="106"/>
      <c r="IMU8" s="106"/>
      <c r="IMY8" s="106"/>
      <c r="INC8" s="106"/>
      <c r="ING8" s="106"/>
      <c r="INK8" s="106"/>
      <c r="INO8" s="106"/>
      <c r="INS8" s="106"/>
      <c r="INW8" s="106"/>
      <c r="IOA8" s="106"/>
      <c r="IOE8" s="106"/>
      <c r="IOI8" s="106"/>
      <c r="IOM8" s="106"/>
      <c r="IOQ8" s="106"/>
      <c r="IOU8" s="106"/>
      <c r="IOY8" s="106"/>
      <c r="IPC8" s="106"/>
      <c r="IPG8" s="106"/>
      <c r="IPK8" s="106"/>
      <c r="IPO8" s="106"/>
      <c r="IPS8" s="106"/>
      <c r="IPW8" s="106"/>
      <c r="IQA8" s="106"/>
      <c r="IQE8" s="106"/>
      <c r="IQI8" s="106"/>
      <c r="IQM8" s="106"/>
      <c r="IQQ8" s="106"/>
      <c r="IQU8" s="106"/>
      <c r="IQY8" s="106"/>
      <c r="IRC8" s="106"/>
      <c r="IRG8" s="106"/>
      <c r="IRK8" s="106"/>
      <c r="IRO8" s="106"/>
      <c r="IRS8" s="106"/>
      <c r="IRW8" s="106"/>
      <c r="ISA8" s="106"/>
      <c r="ISE8" s="106"/>
      <c r="ISI8" s="106"/>
      <c r="ISM8" s="106"/>
      <c r="ISQ8" s="106"/>
      <c r="ISU8" s="106"/>
      <c r="ISY8" s="106"/>
      <c r="ITC8" s="106"/>
      <c r="ITG8" s="106"/>
      <c r="ITK8" s="106"/>
      <c r="ITO8" s="106"/>
      <c r="ITS8" s="106"/>
      <c r="ITW8" s="106"/>
      <c r="IUA8" s="106"/>
      <c r="IUE8" s="106"/>
      <c r="IUI8" s="106"/>
      <c r="IUM8" s="106"/>
      <c r="IUQ8" s="106"/>
      <c r="IUU8" s="106"/>
      <c r="IUY8" s="106"/>
      <c r="IVC8" s="106"/>
      <c r="IVG8" s="106"/>
      <c r="IVK8" s="106"/>
      <c r="IVO8" s="106"/>
      <c r="IVS8" s="106"/>
      <c r="IVW8" s="106"/>
      <c r="IWA8" s="106"/>
      <c r="IWE8" s="106"/>
      <c r="IWI8" s="106"/>
      <c r="IWM8" s="106"/>
      <c r="IWQ8" s="106"/>
      <c r="IWU8" s="106"/>
      <c r="IWY8" s="106"/>
      <c r="IXC8" s="106"/>
      <c r="IXG8" s="106"/>
      <c r="IXK8" s="106"/>
      <c r="IXO8" s="106"/>
      <c r="IXS8" s="106"/>
      <c r="IXW8" s="106"/>
      <c r="IYA8" s="106"/>
      <c r="IYE8" s="106"/>
      <c r="IYI8" s="106"/>
      <c r="IYM8" s="106"/>
      <c r="IYQ8" s="106"/>
      <c r="IYU8" s="106"/>
      <c r="IYY8" s="106"/>
      <c r="IZC8" s="106"/>
      <c r="IZG8" s="106"/>
      <c r="IZK8" s="106"/>
      <c r="IZO8" s="106"/>
      <c r="IZS8" s="106"/>
      <c r="IZW8" s="106"/>
      <c r="JAA8" s="106"/>
      <c r="JAE8" s="106"/>
      <c r="JAI8" s="106"/>
      <c r="JAM8" s="106"/>
      <c r="JAQ8" s="106"/>
      <c r="JAU8" s="106"/>
      <c r="JAY8" s="106"/>
      <c r="JBC8" s="106"/>
      <c r="JBG8" s="106"/>
      <c r="JBK8" s="106"/>
      <c r="JBO8" s="106"/>
      <c r="JBS8" s="106"/>
      <c r="JBW8" s="106"/>
      <c r="JCA8" s="106"/>
      <c r="JCE8" s="106"/>
      <c r="JCI8" s="106"/>
      <c r="JCM8" s="106"/>
      <c r="JCQ8" s="106"/>
      <c r="JCU8" s="106"/>
      <c r="JCY8" s="106"/>
      <c r="JDC8" s="106"/>
      <c r="JDG8" s="106"/>
      <c r="JDK8" s="106"/>
      <c r="JDO8" s="106"/>
      <c r="JDS8" s="106"/>
      <c r="JDW8" s="106"/>
      <c r="JEA8" s="106"/>
      <c r="JEE8" s="106"/>
      <c r="JEI8" s="106"/>
      <c r="JEM8" s="106"/>
      <c r="JEQ8" s="106"/>
      <c r="JEU8" s="106"/>
      <c r="JEY8" s="106"/>
      <c r="JFC8" s="106"/>
      <c r="JFG8" s="106"/>
      <c r="JFK8" s="106"/>
      <c r="JFO8" s="106"/>
      <c r="JFS8" s="106"/>
      <c r="JFW8" s="106"/>
      <c r="JGA8" s="106"/>
      <c r="JGE8" s="106"/>
      <c r="JGI8" s="106"/>
      <c r="JGM8" s="106"/>
      <c r="JGQ8" s="106"/>
      <c r="JGU8" s="106"/>
      <c r="JGY8" s="106"/>
      <c r="JHC8" s="106"/>
      <c r="JHG8" s="106"/>
      <c r="JHK8" s="106"/>
      <c r="JHO8" s="106"/>
      <c r="JHS8" s="106"/>
      <c r="JHW8" s="106"/>
      <c r="JIA8" s="106"/>
      <c r="JIE8" s="106"/>
      <c r="JII8" s="106"/>
      <c r="JIM8" s="106"/>
      <c r="JIQ8" s="106"/>
      <c r="JIU8" s="106"/>
      <c r="JIY8" s="106"/>
      <c r="JJC8" s="106"/>
      <c r="JJG8" s="106"/>
      <c r="JJK8" s="106"/>
      <c r="JJO8" s="106"/>
      <c r="JJS8" s="106"/>
      <c r="JJW8" s="106"/>
      <c r="JKA8" s="106"/>
      <c r="JKE8" s="106"/>
      <c r="JKI8" s="106"/>
      <c r="JKM8" s="106"/>
      <c r="JKQ8" s="106"/>
      <c r="JKU8" s="106"/>
      <c r="JKY8" s="106"/>
      <c r="JLC8" s="106"/>
      <c r="JLG8" s="106"/>
      <c r="JLK8" s="106"/>
      <c r="JLO8" s="106"/>
      <c r="JLS8" s="106"/>
      <c r="JLW8" s="106"/>
      <c r="JMA8" s="106"/>
      <c r="JME8" s="106"/>
      <c r="JMI8" s="106"/>
      <c r="JMM8" s="106"/>
      <c r="JMQ8" s="106"/>
      <c r="JMU8" s="106"/>
      <c r="JMY8" s="106"/>
      <c r="JNC8" s="106"/>
      <c r="JNG8" s="106"/>
      <c r="JNK8" s="106"/>
      <c r="JNO8" s="106"/>
      <c r="JNS8" s="106"/>
      <c r="JNW8" s="106"/>
      <c r="JOA8" s="106"/>
      <c r="JOE8" s="106"/>
      <c r="JOI8" s="106"/>
      <c r="JOM8" s="106"/>
      <c r="JOQ8" s="106"/>
      <c r="JOU8" s="106"/>
      <c r="JOY8" s="106"/>
      <c r="JPC8" s="106"/>
      <c r="JPG8" s="106"/>
      <c r="JPK8" s="106"/>
      <c r="JPO8" s="106"/>
      <c r="JPS8" s="106"/>
      <c r="JPW8" s="106"/>
      <c r="JQA8" s="106"/>
      <c r="JQE8" s="106"/>
      <c r="JQI8" s="106"/>
      <c r="JQM8" s="106"/>
      <c r="JQQ8" s="106"/>
      <c r="JQU8" s="106"/>
      <c r="JQY8" s="106"/>
      <c r="JRC8" s="106"/>
      <c r="JRG8" s="106"/>
      <c r="JRK8" s="106"/>
      <c r="JRO8" s="106"/>
      <c r="JRS8" s="106"/>
      <c r="JRW8" s="106"/>
      <c r="JSA8" s="106"/>
      <c r="JSE8" s="106"/>
      <c r="JSI8" s="106"/>
      <c r="JSM8" s="106"/>
      <c r="JSQ8" s="106"/>
      <c r="JSU8" s="106"/>
      <c r="JSY8" s="106"/>
      <c r="JTC8" s="106"/>
      <c r="JTG8" s="106"/>
      <c r="JTK8" s="106"/>
      <c r="JTO8" s="106"/>
      <c r="JTS8" s="106"/>
      <c r="JTW8" s="106"/>
      <c r="JUA8" s="106"/>
      <c r="JUE8" s="106"/>
      <c r="JUI8" s="106"/>
      <c r="JUM8" s="106"/>
      <c r="JUQ8" s="106"/>
      <c r="JUU8" s="106"/>
      <c r="JUY8" s="106"/>
      <c r="JVC8" s="106"/>
      <c r="JVG8" s="106"/>
      <c r="JVK8" s="106"/>
      <c r="JVO8" s="106"/>
      <c r="JVS8" s="106"/>
      <c r="JVW8" s="106"/>
      <c r="JWA8" s="106"/>
      <c r="JWE8" s="106"/>
      <c r="JWI8" s="106"/>
      <c r="JWM8" s="106"/>
      <c r="JWQ8" s="106"/>
      <c r="JWU8" s="106"/>
      <c r="JWY8" s="106"/>
      <c r="JXC8" s="106"/>
      <c r="JXG8" s="106"/>
      <c r="JXK8" s="106"/>
      <c r="JXO8" s="106"/>
      <c r="JXS8" s="106"/>
      <c r="JXW8" s="106"/>
      <c r="JYA8" s="106"/>
      <c r="JYE8" s="106"/>
      <c r="JYI8" s="106"/>
      <c r="JYM8" s="106"/>
      <c r="JYQ8" s="106"/>
      <c r="JYU8" s="106"/>
      <c r="JYY8" s="106"/>
      <c r="JZC8" s="106"/>
      <c r="JZG8" s="106"/>
      <c r="JZK8" s="106"/>
      <c r="JZO8" s="106"/>
      <c r="JZS8" s="106"/>
      <c r="JZW8" s="106"/>
      <c r="KAA8" s="106"/>
      <c r="KAE8" s="106"/>
      <c r="KAI8" s="106"/>
      <c r="KAM8" s="106"/>
      <c r="KAQ8" s="106"/>
      <c r="KAU8" s="106"/>
      <c r="KAY8" s="106"/>
      <c r="KBC8" s="106"/>
      <c r="KBG8" s="106"/>
      <c r="KBK8" s="106"/>
      <c r="KBO8" s="106"/>
      <c r="KBS8" s="106"/>
      <c r="KBW8" s="106"/>
      <c r="KCA8" s="106"/>
      <c r="KCE8" s="106"/>
      <c r="KCI8" s="106"/>
      <c r="KCM8" s="106"/>
      <c r="KCQ8" s="106"/>
      <c r="KCU8" s="106"/>
      <c r="KCY8" s="106"/>
      <c r="KDC8" s="106"/>
      <c r="KDG8" s="106"/>
      <c r="KDK8" s="106"/>
      <c r="KDO8" s="106"/>
      <c r="KDS8" s="106"/>
      <c r="KDW8" s="106"/>
      <c r="KEA8" s="106"/>
      <c r="KEE8" s="106"/>
      <c r="KEI8" s="106"/>
      <c r="KEM8" s="106"/>
      <c r="KEQ8" s="106"/>
      <c r="KEU8" s="106"/>
      <c r="KEY8" s="106"/>
      <c r="KFC8" s="106"/>
      <c r="KFG8" s="106"/>
      <c r="KFK8" s="106"/>
      <c r="KFO8" s="106"/>
      <c r="KFS8" s="106"/>
      <c r="KFW8" s="106"/>
      <c r="KGA8" s="106"/>
      <c r="KGE8" s="106"/>
      <c r="KGI8" s="106"/>
      <c r="KGM8" s="106"/>
      <c r="KGQ8" s="106"/>
      <c r="KGU8" s="106"/>
      <c r="KGY8" s="106"/>
      <c r="KHC8" s="106"/>
      <c r="KHG8" s="106"/>
      <c r="KHK8" s="106"/>
      <c r="KHO8" s="106"/>
      <c r="KHS8" s="106"/>
      <c r="KHW8" s="106"/>
      <c r="KIA8" s="106"/>
      <c r="KIE8" s="106"/>
      <c r="KII8" s="106"/>
      <c r="KIM8" s="106"/>
      <c r="KIQ8" s="106"/>
      <c r="KIU8" s="106"/>
      <c r="KIY8" s="106"/>
      <c r="KJC8" s="106"/>
      <c r="KJG8" s="106"/>
      <c r="KJK8" s="106"/>
      <c r="KJO8" s="106"/>
      <c r="KJS8" s="106"/>
      <c r="KJW8" s="106"/>
      <c r="KKA8" s="106"/>
      <c r="KKE8" s="106"/>
      <c r="KKI8" s="106"/>
      <c r="KKM8" s="106"/>
      <c r="KKQ8" s="106"/>
      <c r="KKU8" s="106"/>
      <c r="KKY8" s="106"/>
      <c r="KLC8" s="106"/>
      <c r="KLG8" s="106"/>
      <c r="KLK8" s="106"/>
      <c r="KLO8" s="106"/>
      <c r="KLS8" s="106"/>
      <c r="KLW8" s="106"/>
      <c r="KMA8" s="106"/>
      <c r="KME8" s="106"/>
      <c r="KMI8" s="106"/>
      <c r="KMM8" s="106"/>
      <c r="KMQ8" s="106"/>
      <c r="KMU8" s="106"/>
      <c r="KMY8" s="106"/>
      <c r="KNC8" s="106"/>
      <c r="KNG8" s="106"/>
      <c r="KNK8" s="106"/>
      <c r="KNO8" s="106"/>
      <c r="KNS8" s="106"/>
      <c r="KNW8" s="106"/>
      <c r="KOA8" s="106"/>
      <c r="KOE8" s="106"/>
      <c r="KOI8" s="106"/>
      <c r="KOM8" s="106"/>
      <c r="KOQ8" s="106"/>
      <c r="KOU8" s="106"/>
      <c r="KOY8" s="106"/>
      <c r="KPC8" s="106"/>
      <c r="KPG8" s="106"/>
      <c r="KPK8" s="106"/>
      <c r="KPO8" s="106"/>
      <c r="KPS8" s="106"/>
      <c r="KPW8" s="106"/>
      <c r="KQA8" s="106"/>
      <c r="KQE8" s="106"/>
      <c r="KQI8" s="106"/>
      <c r="KQM8" s="106"/>
      <c r="KQQ8" s="106"/>
      <c r="KQU8" s="106"/>
      <c r="KQY8" s="106"/>
      <c r="KRC8" s="106"/>
      <c r="KRG8" s="106"/>
      <c r="KRK8" s="106"/>
      <c r="KRO8" s="106"/>
      <c r="KRS8" s="106"/>
      <c r="KRW8" s="106"/>
      <c r="KSA8" s="106"/>
      <c r="KSE8" s="106"/>
      <c r="KSI8" s="106"/>
      <c r="KSM8" s="106"/>
      <c r="KSQ8" s="106"/>
      <c r="KSU8" s="106"/>
      <c r="KSY8" s="106"/>
      <c r="KTC8" s="106"/>
      <c r="KTG8" s="106"/>
      <c r="KTK8" s="106"/>
      <c r="KTO8" s="106"/>
      <c r="KTS8" s="106"/>
      <c r="KTW8" s="106"/>
      <c r="KUA8" s="106"/>
      <c r="KUE8" s="106"/>
      <c r="KUI8" s="106"/>
      <c r="KUM8" s="106"/>
      <c r="KUQ8" s="106"/>
      <c r="KUU8" s="106"/>
      <c r="KUY8" s="106"/>
      <c r="KVC8" s="106"/>
      <c r="KVG8" s="106"/>
      <c r="KVK8" s="106"/>
      <c r="KVO8" s="106"/>
      <c r="KVS8" s="106"/>
      <c r="KVW8" s="106"/>
      <c r="KWA8" s="106"/>
      <c r="KWE8" s="106"/>
      <c r="KWI8" s="106"/>
      <c r="KWM8" s="106"/>
      <c r="KWQ8" s="106"/>
      <c r="KWU8" s="106"/>
      <c r="KWY8" s="106"/>
      <c r="KXC8" s="106"/>
      <c r="KXG8" s="106"/>
      <c r="KXK8" s="106"/>
      <c r="KXO8" s="106"/>
      <c r="KXS8" s="106"/>
      <c r="KXW8" s="106"/>
      <c r="KYA8" s="106"/>
      <c r="KYE8" s="106"/>
      <c r="KYI8" s="106"/>
      <c r="KYM8" s="106"/>
      <c r="KYQ8" s="106"/>
      <c r="KYU8" s="106"/>
      <c r="KYY8" s="106"/>
      <c r="KZC8" s="106"/>
      <c r="KZG8" s="106"/>
      <c r="KZK8" s="106"/>
      <c r="KZO8" s="106"/>
      <c r="KZS8" s="106"/>
      <c r="KZW8" s="106"/>
      <c r="LAA8" s="106"/>
      <c r="LAE8" s="106"/>
      <c r="LAI8" s="106"/>
      <c r="LAM8" s="106"/>
      <c r="LAQ8" s="106"/>
      <c r="LAU8" s="106"/>
      <c r="LAY8" s="106"/>
      <c r="LBC8" s="106"/>
      <c r="LBG8" s="106"/>
      <c r="LBK8" s="106"/>
      <c r="LBO8" s="106"/>
      <c r="LBS8" s="106"/>
      <c r="LBW8" s="106"/>
      <c r="LCA8" s="106"/>
      <c r="LCE8" s="106"/>
      <c r="LCI8" s="106"/>
      <c r="LCM8" s="106"/>
      <c r="LCQ8" s="106"/>
      <c r="LCU8" s="106"/>
      <c r="LCY8" s="106"/>
      <c r="LDC8" s="106"/>
      <c r="LDG8" s="106"/>
      <c r="LDK8" s="106"/>
      <c r="LDO8" s="106"/>
      <c r="LDS8" s="106"/>
      <c r="LDW8" s="106"/>
      <c r="LEA8" s="106"/>
      <c r="LEE8" s="106"/>
      <c r="LEI8" s="106"/>
      <c r="LEM8" s="106"/>
      <c r="LEQ8" s="106"/>
      <c r="LEU8" s="106"/>
      <c r="LEY8" s="106"/>
      <c r="LFC8" s="106"/>
      <c r="LFG8" s="106"/>
      <c r="LFK8" s="106"/>
      <c r="LFO8" s="106"/>
      <c r="LFS8" s="106"/>
      <c r="LFW8" s="106"/>
      <c r="LGA8" s="106"/>
      <c r="LGE8" s="106"/>
      <c r="LGI8" s="106"/>
      <c r="LGM8" s="106"/>
      <c r="LGQ8" s="106"/>
      <c r="LGU8" s="106"/>
      <c r="LGY8" s="106"/>
      <c r="LHC8" s="106"/>
      <c r="LHG8" s="106"/>
      <c r="LHK8" s="106"/>
      <c r="LHO8" s="106"/>
      <c r="LHS8" s="106"/>
      <c r="LHW8" s="106"/>
      <c r="LIA8" s="106"/>
      <c r="LIE8" s="106"/>
      <c r="LII8" s="106"/>
      <c r="LIM8" s="106"/>
      <c r="LIQ8" s="106"/>
      <c r="LIU8" s="106"/>
      <c r="LIY8" s="106"/>
      <c r="LJC8" s="106"/>
      <c r="LJG8" s="106"/>
      <c r="LJK8" s="106"/>
      <c r="LJO8" s="106"/>
      <c r="LJS8" s="106"/>
      <c r="LJW8" s="106"/>
      <c r="LKA8" s="106"/>
      <c r="LKE8" s="106"/>
      <c r="LKI8" s="106"/>
      <c r="LKM8" s="106"/>
      <c r="LKQ8" s="106"/>
      <c r="LKU8" s="106"/>
      <c r="LKY8" s="106"/>
      <c r="LLC8" s="106"/>
      <c r="LLG8" s="106"/>
      <c r="LLK8" s="106"/>
      <c r="LLO8" s="106"/>
      <c r="LLS8" s="106"/>
      <c r="LLW8" s="106"/>
      <c r="LMA8" s="106"/>
      <c r="LME8" s="106"/>
      <c r="LMI8" s="106"/>
      <c r="LMM8" s="106"/>
      <c r="LMQ8" s="106"/>
      <c r="LMU8" s="106"/>
      <c r="LMY8" s="106"/>
      <c r="LNC8" s="106"/>
      <c r="LNG8" s="106"/>
      <c r="LNK8" s="106"/>
      <c r="LNO8" s="106"/>
      <c r="LNS8" s="106"/>
      <c r="LNW8" s="106"/>
      <c r="LOA8" s="106"/>
      <c r="LOE8" s="106"/>
      <c r="LOI8" s="106"/>
      <c r="LOM8" s="106"/>
      <c r="LOQ8" s="106"/>
      <c r="LOU8" s="106"/>
      <c r="LOY8" s="106"/>
      <c r="LPC8" s="106"/>
      <c r="LPG8" s="106"/>
      <c r="LPK8" s="106"/>
      <c r="LPO8" s="106"/>
      <c r="LPS8" s="106"/>
      <c r="LPW8" s="106"/>
      <c r="LQA8" s="106"/>
      <c r="LQE8" s="106"/>
      <c r="LQI8" s="106"/>
      <c r="LQM8" s="106"/>
      <c r="LQQ8" s="106"/>
      <c r="LQU8" s="106"/>
      <c r="LQY8" s="106"/>
      <c r="LRC8" s="106"/>
      <c r="LRG8" s="106"/>
      <c r="LRK8" s="106"/>
      <c r="LRO8" s="106"/>
      <c r="LRS8" s="106"/>
      <c r="LRW8" s="106"/>
      <c r="LSA8" s="106"/>
      <c r="LSE8" s="106"/>
      <c r="LSI8" s="106"/>
      <c r="LSM8" s="106"/>
      <c r="LSQ8" s="106"/>
      <c r="LSU8" s="106"/>
      <c r="LSY8" s="106"/>
      <c r="LTC8" s="106"/>
      <c r="LTG8" s="106"/>
      <c r="LTK8" s="106"/>
      <c r="LTO8" s="106"/>
      <c r="LTS8" s="106"/>
      <c r="LTW8" s="106"/>
      <c r="LUA8" s="106"/>
      <c r="LUE8" s="106"/>
      <c r="LUI8" s="106"/>
      <c r="LUM8" s="106"/>
      <c r="LUQ8" s="106"/>
      <c r="LUU8" s="106"/>
      <c r="LUY8" s="106"/>
      <c r="LVC8" s="106"/>
      <c r="LVG8" s="106"/>
      <c r="LVK8" s="106"/>
      <c r="LVO8" s="106"/>
      <c r="LVS8" s="106"/>
      <c r="LVW8" s="106"/>
      <c r="LWA8" s="106"/>
      <c r="LWE8" s="106"/>
      <c r="LWI8" s="106"/>
      <c r="LWM8" s="106"/>
      <c r="LWQ8" s="106"/>
      <c r="LWU8" s="106"/>
      <c r="LWY8" s="106"/>
      <c r="LXC8" s="106"/>
      <c r="LXG8" s="106"/>
      <c r="LXK8" s="106"/>
      <c r="LXO8" s="106"/>
      <c r="LXS8" s="106"/>
      <c r="LXW8" s="106"/>
      <c r="LYA8" s="106"/>
      <c r="LYE8" s="106"/>
      <c r="LYI8" s="106"/>
      <c r="LYM8" s="106"/>
      <c r="LYQ8" s="106"/>
      <c r="LYU8" s="106"/>
      <c r="LYY8" s="106"/>
      <c r="LZC8" s="106"/>
      <c r="LZG8" s="106"/>
      <c r="LZK8" s="106"/>
      <c r="LZO8" s="106"/>
      <c r="LZS8" s="106"/>
      <c r="LZW8" s="106"/>
      <c r="MAA8" s="106"/>
      <c r="MAE8" s="106"/>
      <c r="MAI8" s="106"/>
      <c r="MAM8" s="106"/>
      <c r="MAQ8" s="106"/>
      <c r="MAU8" s="106"/>
      <c r="MAY8" s="106"/>
      <c r="MBC8" s="106"/>
      <c r="MBG8" s="106"/>
      <c r="MBK8" s="106"/>
      <c r="MBO8" s="106"/>
      <c r="MBS8" s="106"/>
      <c r="MBW8" s="106"/>
      <c r="MCA8" s="106"/>
      <c r="MCE8" s="106"/>
      <c r="MCI8" s="106"/>
      <c r="MCM8" s="106"/>
      <c r="MCQ8" s="106"/>
      <c r="MCU8" s="106"/>
      <c r="MCY8" s="106"/>
      <c r="MDC8" s="106"/>
      <c r="MDG8" s="106"/>
      <c r="MDK8" s="106"/>
      <c r="MDO8" s="106"/>
      <c r="MDS8" s="106"/>
      <c r="MDW8" s="106"/>
      <c r="MEA8" s="106"/>
      <c r="MEE8" s="106"/>
      <c r="MEI8" s="106"/>
      <c r="MEM8" s="106"/>
      <c r="MEQ8" s="106"/>
      <c r="MEU8" s="106"/>
      <c r="MEY8" s="106"/>
      <c r="MFC8" s="106"/>
      <c r="MFG8" s="106"/>
      <c r="MFK8" s="106"/>
      <c r="MFO8" s="106"/>
      <c r="MFS8" s="106"/>
      <c r="MFW8" s="106"/>
      <c r="MGA8" s="106"/>
      <c r="MGE8" s="106"/>
      <c r="MGI8" s="106"/>
      <c r="MGM8" s="106"/>
      <c r="MGQ8" s="106"/>
      <c r="MGU8" s="106"/>
      <c r="MGY8" s="106"/>
      <c r="MHC8" s="106"/>
      <c r="MHG8" s="106"/>
      <c r="MHK8" s="106"/>
      <c r="MHO8" s="106"/>
      <c r="MHS8" s="106"/>
      <c r="MHW8" s="106"/>
      <c r="MIA8" s="106"/>
      <c r="MIE8" s="106"/>
      <c r="MII8" s="106"/>
      <c r="MIM8" s="106"/>
      <c r="MIQ8" s="106"/>
      <c r="MIU8" s="106"/>
      <c r="MIY8" s="106"/>
      <c r="MJC8" s="106"/>
      <c r="MJG8" s="106"/>
      <c r="MJK8" s="106"/>
      <c r="MJO8" s="106"/>
      <c r="MJS8" s="106"/>
      <c r="MJW8" s="106"/>
      <c r="MKA8" s="106"/>
      <c r="MKE8" s="106"/>
      <c r="MKI8" s="106"/>
      <c r="MKM8" s="106"/>
      <c r="MKQ8" s="106"/>
      <c r="MKU8" s="106"/>
      <c r="MKY8" s="106"/>
      <c r="MLC8" s="106"/>
      <c r="MLG8" s="106"/>
      <c r="MLK8" s="106"/>
      <c r="MLO8" s="106"/>
      <c r="MLS8" s="106"/>
      <c r="MLW8" s="106"/>
      <c r="MMA8" s="106"/>
      <c r="MME8" s="106"/>
      <c r="MMI8" s="106"/>
      <c r="MMM8" s="106"/>
      <c r="MMQ8" s="106"/>
      <c r="MMU8" s="106"/>
      <c r="MMY8" s="106"/>
      <c r="MNC8" s="106"/>
      <c r="MNG8" s="106"/>
      <c r="MNK8" s="106"/>
      <c r="MNO8" s="106"/>
      <c r="MNS8" s="106"/>
      <c r="MNW8" s="106"/>
      <c r="MOA8" s="106"/>
      <c r="MOE8" s="106"/>
      <c r="MOI8" s="106"/>
      <c r="MOM8" s="106"/>
      <c r="MOQ8" s="106"/>
      <c r="MOU8" s="106"/>
      <c r="MOY8" s="106"/>
      <c r="MPC8" s="106"/>
      <c r="MPG8" s="106"/>
      <c r="MPK8" s="106"/>
      <c r="MPO8" s="106"/>
      <c r="MPS8" s="106"/>
      <c r="MPW8" s="106"/>
      <c r="MQA8" s="106"/>
      <c r="MQE8" s="106"/>
      <c r="MQI8" s="106"/>
      <c r="MQM8" s="106"/>
      <c r="MQQ8" s="106"/>
      <c r="MQU8" s="106"/>
      <c r="MQY8" s="106"/>
      <c r="MRC8" s="106"/>
      <c r="MRG8" s="106"/>
      <c r="MRK8" s="106"/>
      <c r="MRO8" s="106"/>
      <c r="MRS8" s="106"/>
      <c r="MRW8" s="106"/>
      <c r="MSA8" s="106"/>
      <c r="MSE8" s="106"/>
      <c r="MSI8" s="106"/>
      <c r="MSM8" s="106"/>
      <c r="MSQ8" s="106"/>
      <c r="MSU8" s="106"/>
      <c r="MSY8" s="106"/>
      <c r="MTC8" s="106"/>
      <c r="MTG8" s="106"/>
      <c r="MTK8" s="106"/>
      <c r="MTO8" s="106"/>
      <c r="MTS8" s="106"/>
      <c r="MTW8" s="106"/>
      <c r="MUA8" s="106"/>
      <c r="MUE8" s="106"/>
      <c r="MUI8" s="106"/>
      <c r="MUM8" s="106"/>
      <c r="MUQ8" s="106"/>
      <c r="MUU8" s="106"/>
      <c r="MUY8" s="106"/>
      <c r="MVC8" s="106"/>
      <c r="MVG8" s="106"/>
      <c r="MVK8" s="106"/>
      <c r="MVO8" s="106"/>
      <c r="MVS8" s="106"/>
      <c r="MVW8" s="106"/>
      <c r="MWA8" s="106"/>
      <c r="MWE8" s="106"/>
      <c r="MWI8" s="106"/>
      <c r="MWM8" s="106"/>
      <c r="MWQ8" s="106"/>
      <c r="MWU8" s="106"/>
      <c r="MWY8" s="106"/>
      <c r="MXC8" s="106"/>
      <c r="MXG8" s="106"/>
      <c r="MXK8" s="106"/>
      <c r="MXO8" s="106"/>
      <c r="MXS8" s="106"/>
      <c r="MXW8" s="106"/>
      <c r="MYA8" s="106"/>
      <c r="MYE8" s="106"/>
      <c r="MYI8" s="106"/>
      <c r="MYM8" s="106"/>
      <c r="MYQ8" s="106"/>
      <c r="MYU8" s="106"/>
      <c r="MYY8" s="106"/>
      <c r="MZC8" s="106"/>
      <c r="MZG8" s="106"/>
      <c r="MZK8" s="106"/>
      <c r="MZO8" s="106"/>
      <c r="MZS8" s="106"/>
      <c r="MZW8" s="106"/>
      <c r="NAA8" s="106"/>
      <c r="NAE8" s="106"/>
      <c r="NAI8" s="106"/>
      <c r="NAM8" s="106"/>
      <c r="NAQ8" s="106"/>
      <c r="NAU8" s="106"/>
      <c r="NAY8" s="106"/>
      <c r="NBC8" s="106"/>
      <c r="NBG8" s="106"/>
      <c r="NBK8" s="106"/>
      <c r="NBO8" s="106"/>
      <c r="NBS8" s="106"/>
      <c r="NBW8" s="106"/>
      <c r="NCA8" s="106"/>
      <c r="NCE8" s="106"/>
      <c r="NCI8" s="106"/>
      <c r="NCM8" s="106"/>
      <c r="NCQ8" s="106"/>
      <c r="NCU8" s="106"/>
      <c r="NCY8" s="106"/>
      <c r="NDC8" s="106"/>
      <c r="NDG8" s="106"/>
      <c r="NDK8" s="106"/>
      <c r="NDO8" s="106"/>
      <c r="NDS8" s="106"/>
      <c r="NDW8" s="106"/>
      <c r="NEA8" s="106"/>
      <c r="NEE8" s="106"/>
      <c r="NEI8" s="106"/>
      <c r="NEM8" s="106"/>
      <c r="NEQ8" s="106"/>
      <c r="NEU8" s="106"/>
      <c r="NEY8" s="106"/>
      <c r="NFC8" s="106"/>
      <c r="NFG8" s="106"/>
      <c r="NFK8" s="106"/>
      <c r="NFO8" s="106"/>
      <c r="NFS8" s="106"/>
      <c r="NFW8" s="106"/>
      <c r="NGA8" s="106"/>
      <c r="NGE8" s="106"/>
      <c r="NGI8" s="106"/>
      <c r="NGM8" s="106"/>
      <c r="NGQ8" s="106"/>
      <c r="NGU8" s="106"/>
      <c r="NGY8" s="106"/>
      <c r="NHC8" s="106"/>
      <c r="NHG8" s="106"/>
      <c r="NHK8" s="106"/>
      <c r="NHO8" s="106"/>
      <c r="NHS8" s="106"/>
      <c r="NHW8" s="106"/>
      <c r="NIA8" s="106"/>
      <c r="NIE8" s="106"/>
      <c r="NII8" s="106"/>
      <c r="NIM8" s="106"/>
      <c r="NIQ8" s="106"/>
      <c r="NIU8" s="106"/>
      <c r="NIY8" s="106"/>
      <c r="NJC8" s="106"/>
      <c r="NJG8" s="106"/>
      <c r="NJK8" s="106"/>
      <c r="NJO8" s="106"/>
      <c r="NJS8" s="106"/>
      <c r="NJW8" s="106"/>
      <c r="NKA8" s="106"/>
      <c r="NKE8" s="106"/>
      <c r="NKI8" s="106"/>
      <c r="NKM8" s="106"/>
      <c r="NKQ8" s="106"/>
      <c r="NKU8" s="106"/>
      <c r="NKY8" s="106"/>
      <c r="NLC8" s="106"/>
      <c r="NLG8" s="106"/>
      <c r="NLK8" s="106"/>
      <c r="NLO8" s="106"/>
      <c r="NLS8" s="106"/>
      <c r="NLW8" s="106"/>
      <c r="NMA8" s="106"/>
      <c r="NME8" s="106"/>
      <c r="NMI8" s="106"/>
      <c r="NMM8" s="106"/>
      <c r="NMQ8" s="106"/>
      <c r="NMU8" s="106"/>
      <c r="NMY8" s="106"/>
      <c r="NNC8" s="106"/>
      <c r="NNG8" s="106"/>
      <c r="NNK8" s="106"/>
      <c r="NNO8" s="106"/>
      <c r="NNS8" s="106"/>
      <c r="NNW8" s="106"/>
      <c r="NOA8" s="106"/>
      <c r="NOE8" s="106"/>
      <c r="NOI8" s="106"/>
      <c r="NOM8" s="106"/>
      <c r="NOQ8" s="106"/>
      <c r="NOU8" s="106"/>
      <c r="NOY8" s="106"/>
      <c r="NPC8" s="106"/>
      <c r="NPG8" s="106"/>
      <c r="NPK8" s="106"/>
      <c r="NPO8" s="106"/>
      <c r="NPS8" s="106"/>
      <c r="NPW8" s="106"/>
      <c r="NQA8" s="106"/>
      <c r="NQE8" s="106"/>
      <c r="NQI8" s="106"/>
      <c r="NQM8" s="106"/>
      <c r="NQQ8" s="106"/>
      <c r="NQU8" s="106"/>
      <c r="NQY8" s="106"/>
      <c r="NRC8" s="106"/>
      <c r="NRG8" s="106"/>
      <c r="NRK8" s="106"/>
      <c r="NRO8" s="106"/>
      <c r="NRS8" s="106"/>
      <c r="NRW8" s="106"/>
      <c r="NSA8" s="106"/>
      <c r="NSE8" s="106"/>
      <c r="NSI8" s="106"/>
      <c r="NSM8" s="106"/>
      <c r="NSQ8" s="106"/>
      <c r="NSU8" s="106"/>
      <c r="NSY8" s="106"/>
      <c r="NTC8" s="106"/>
      <c r="NTG8" s="106"/>
      <c r="NTK8" s="106"/>
      <c r="NTO8" s="106"/>
      <c r="NTS8" s="106"/>
      <c r="NTW8" s="106"/>
      <c r="NUA8" s="106"/>
      <c r="NUE8" s="106"/>
      <c r="NUI8" s="106"/>
      <c r="NUM8" s="106"/>
      <c r="NUQ8" s="106"/>
      <c r="NUU8" s="106"/>
      <c r="NUY8" s="106"/>
      <c r="NVC8" s="106"/>
      <c r="NVG8" s="106"/>
      <c r="NVK8" s="106"/>
      <c r="NVO8" s="106"/>
      <c r="NVS8" s="106"/>
      <c r="NVW8" s="106"/>
      <c r="NWA8" s="106"/>
      <c r="NWE8" s="106"/>
      <c r="NWI8" s="106"/>
      <c r="NWM8" s="106"/>
      <c r="NWQ8" s="106"/>
      <c r="NWU8" s="106"/>
      <c r="NWY8" s="106"/>
      <c r="NXC8" s="106"/>
      <c r="NXG8" s="106"/>
      <c r="NXK8" s="106"/>
      <c r="NXO8" s="106"/>
      <c r="NXS8" s="106"/>
      <c r="NXW8" s="106"/>
      <c r="NYA8" s="106"/>
      <c r="NYE8" s="106"/>
      <c r="NYI8" s="106"/>
      <c r="NYM8" s="106"/>
      <c r="NYQ8" s="106"/>
      <c r="NYU8" s="106"/>
      <c r="NYY8" s="106"/>
      <c r="NZC8" s="106"/>
      <c r="NZG8" s="106"/>
      <c r="NZK8" s="106"/>
      <c r="NZO8" s="106"/>
      <c r="NZS8" s="106"/>
      <c r="NZW8" s="106"/>
      <c r="OAA8" s="106"/>
      <c r="OAE8" s="106"/>
      <c r="OAI8" s="106"/>
      <c r="OAM8" s="106"/>
      <c r="OAQ8" s="106"/>
      <c r="OAU8" s="106"/>
      <c r="OAY8" s="106"/>
      <c r="OBC8" s="106"/>
      <c r="OBG8" s="106"/>
      <c r="OBK8" s="106"/>
      <c r="OBO8" s="106"/>
      <c r="OBS8" s="106"/>
      <c r="OBW8" s="106"/>
      <c r="OCA8" s="106"/>
      <c r="OCE8" s="106"/>
      <c r="OCI8" s="106"/>
      <c r="OCM8" s="106"/>
      <c r="OCQ8" s="106"/>
      <c r="OCU8" s="106"/>
      <c r="OCY8" s="106"/>
      <c r="ODC8" s="106"/>
      <c r="ODG8" s="106"/>
      <c r="ODK8" s="106"/>
      <c r="ODO8" s="106"/>
      <c r="ODS8" s="106"/>
      <c r="ODW8" s="106"/>
      <c r="OEA8" s="106"/>
      <c r="OEE8" s="106"/>
      <c r="OEI8" s="106"/>
      <c r="OEM8" s="106"/>
      <c r="OEQ8" s="106"/>
      <c r="OEU8" s="106"/>
      <c r="OEY8" s="106"/>
      <c r="OFC8" s="106"/>
      <c r="OFG8" s="106"/>
      <c r="OFK8" s="106"/>
      <c r="OFO8" s="106"/>
      <c r="OFS8" s="106"/>
      <c r="OFW8" s="106"/>
      <c r="OGA8" s="106"/>
      <c r="OGE8" s="106"/>
      <c r="OGI8" s="106"/>
      <c r="OGM8" s="106"/>
      <c r="OGQ8" s="106"/>
      <c r="OGU8" s="106"/>
      <c r="OGY8" s="106"/>
      <c r="OHC8" s="106"/>
      <c r="OHG8" s="106"/>
      <c r="OHK8" s="106"/>
      <c r="OHO8" s="106"/>
      <c r="OHS8" s="106"/>
      <c r="OHW8" s="106"/>
      <c r="OIA8" s="106"/>
      <c r="OIE8" s="106"/>
      <c r="OII8" s="106"/>
      <c r="OIM8" s="106"/>
      <c r="OIQ8" s="106"/>
      <c r="OIU8" s="106"/>
      <c r="OIY8" s="106"/>
      <c r="OJC8" s="106"/>
      <c r="OJG8" s="106"/>
      <c r="OJK8" s="106"/>
      <c r="OJO8" s="106"/>
      <c r="OJS8" s="106"/>
      <c r="OJW8" s="106"/>
      <c r="OKA8" s="106"/>
      <c r="OKE8" s="106"/>
      <c r="OKI8" s="106"/>
      <c r="OKM8" s="106"/>
      <c r="OKQ8" s="106"/>
      <c r="OKU8" s="106"/>
      <c r="OKY8" s="106"/>
      <c r="OLC8" s="106"/>
      <c r="OLG8" s="106"/>
      <c r="OLK8" s="106"/>
      <c r="OLO8" s="106"/>
      <c r="OLS8" s="106"/>
      <c r="OLW8" s="106"/>
      <c r="OMA8" s="106"/>
      <c r="OME8" s="106"/>
      <c r="OMI8" s="106"/>
      <c r="OMM8" s="106"/>
      <c r="OMQ8" s="106"/>
      <c r="OMU8" s="106"/>
      <c r="OMY8" s="106"/>
      <c r="ONC8" s="106"/>
      <c r="ONG8" s="106"/>
      <c r="ONK8" s="106"/>
      <c r="ONO8" s="106"/>
      <c r="ONS8" s="106"/>
      <c r="ONW8" s="106"/>
      <c r="OOA8" s="106"/>
      <c r="OOE8" s="106"/>
      <c r="OOI8" s="106"/>
      <c r="OOM8" s="106"/>
      <c r="OOQ8" s="106"/>
      <c r="OOU8" s="106"/>
      <c r="OOY8" s="106"/>
      <c r="OPC8" s="106"/>
      <c r="OPG8" s="106"/>
      <c r="OPK8" s="106"/>
      <c r="OPO8" s="106"/>
      <c r="OPS8" s="106"/>
      <c r="OPW8" s="106"/>
      <c r="OQA8" s="106"/>
      <c r="OQE8" s="106"/>
      <c r="OQI8" s="106"/>
      <c r="OQM8" s="106"/>
      <c r="OQQ8" s="106"/>
      <c r="OQU8" s="106"/>
      <c r="OQY8" s="106"/>
      <c r="ORC8" s="106"/>
      <c r="ORG8" s="106"/>
      <c r="ORK8" s="106"/>
      <c r="ORO8" s="106"/>
      <c r="ORS8" s="106"/>
      <c r="ORW8" s="106"/>
      <c r="OSA8" s="106"/>
      <c r="OSE8" s="106"/>
      <c r="OSI8" s="106"/>
      <c r="OSM8" s="106"/>
      <c r="OSQ8" s="106"/>
      <c r="OSU8" s="106"/>
      <c r="OSY8" s="106"/>
      <c r="OTC8" s="106"/>
      <c r="OTG8" s="106"/>
      <c r="OTK8" s="106"/>
      <c r="OTO8" s="106"/>
      <c r="OTS8" s="106"/>
      <c r="OTW8" s="106"/>
      <c r="OUA8" s="106"/>
      <c r="OUE8" s="106"/>
      <c r="OUI8" s="106"/>
      <c r="OUM8" s="106"/>
      <c r="OUQ8" s="106"/>
      <c r="OUU8" s="106"/>
      <c r="OUY8" s="106"/>
      <c r="OVC8" s="106"/>
      <c r="OVG8" s="106"/>
      <c r="OVK8" s="106"/>
      <c r="OVO8" s="106"/>
      <c r="OVS8" s="106"/>
      <c r="OVW8" s="106"/>
      <c r="OWA8" s="106"/>
      <c r="OWE8" s="106"/>
      <c r="OWI8" s="106"/>
      <c r="OWM8" s="106"/>
      <c r="OWQ8" s="106"/>
      <c r="OWU8" s="106"/>
      <c r="OWY8" s="106"/>
      <c r="OXC8" s="106"/>
      <c r="OXG8" s="106"/>
      <c r="OXK8" s="106"/>
      <c r="OXO8" s="106"/>
      <c r="OXS8" s="106"/>
      <c r="OXW8" s="106"/>
      <c r="OYA8" s="106"/>
      <c r="OYE8" s="106"/>
      <c r="OYI8" s="106"/>
      <c r="OYM8" s="106"/>
      <c r="OYQ8" s="106"/>
      <c r="OYU8" s="106"/>
      <c r="OYY8" s="106"/>
      <c r="OZC8" s="106"/>
      <c r="OZG8" s="106"/>
      <c r="OZK8" s="106"/>
      <c r="OZO8" s="106"/>
      <c r="OZS8" s="106"/>
      <c r="OZW8" s="106"/>
      <c r="PAA8" s="106"/>
      <c r="PAE8" s="106"/>
      <c r="PAI8" s="106"/>
      <c r="PAM8" s="106"/>
      <c r="PAQ8" s="106"/>
      <c r="PAU8" s="106"/>
      <c r="PAY8" s="106"/>
      <c r="PBC8" s="106"/>
      <c r="PBG8" s="106"/>
      <c r="PBK8" s="106"/>
      <c r="PBO8" s="106"/>
      <c r="PBS8" s="106"/>
      <c r="PBW8" s="106"/>
      <c r="PCA8" s="106"/>
      <c r="PCE8" s="106"/>
      <c r="PCI8" s="106"/>
      <c r="PCM8" s="106"/>
      <c r="PCQ8" s="106"/>
      <c r="PCU8" s="106"/>
      <c r="PCY8" s="106"/>
      <c r="PDC8" s="106"/>
      <c r="PDG8" s="106"/>
      <c r="PDK8" s="106"/>
      <c r="PDO8" s="106"/>
      <c r="PDS8" s="106"/>
      <c r="PDW8" s="106"/>
      <c r="PEA8" s="106"/>
      <c r="PEE8" s="106"/>
      <c r="PEI8" s="106"/>
      <c r="PEM8" s="106"/>
      <c r="PEQ8" s="106"/>
      <c r="PEU8" s="106"/>
      <c r="PEY8" s="106"/>
      <c r="PFC8" s="106"/>
      <c r="PFG8" s="106"/>
      <c r="PFK8" s="106"/>
      <c r="PFO8" s="106"/>
      <c r="PFS8" s="106"/>
      <c r="PFW8" s="106"/>
      <c r="PGA8" s="106"/>
      <c r="PGE8" s="106"/>
      <c r="PGI8" s="106"/>
      <c r="PGM8" s="106"/>
      <c r="PGQ8" s="106"/>
      <c r="PGU8" s="106"/>
      <c r="PGY8" s="106"/>
      <c r="PHC8" s="106"/>
      <c r="PHG8" s="106"/>
      <c r="PHK8" s="106"/>
      <c r="PHO8" s="106"/>
      <c r="PHS8" s="106"/>
      <c r="PHW8" s="106"/>
      <c r="PIA8" s="106"/>
      <c r="PIE8" s="106"/>
      <c r="PII8" s="106"/>
      <c r="PIM8" s="106"/>
      <c r="PIQ8" s="106"/>
      <c r="PIU8" s="106"/>
      <c r="PIY8" s="106"/>
      <c r="PJC8" s="106"/>
      <c r="PJG8" s="106"/>
      <c r="PJK8" s="106"/>
      <c r="PJO8" s="106"/>
      <c r="PJS8" s="106"/>
      <c r="PJW8" s="106"/>
      <c r="PKA8" s="106"/>
      <c r="PKE8" s="106"/>
      <c r="PKI8" s="106"/>
      <c r="PKM8" s="106"/>
      <c r="PKQ8" s="106"/>
      <c r="PKU8" s="106"/>
      <c r="PKY8" s="106"/>
      <c r="PLC8" s="106"/>
      <c r="PLG8" s="106"/>
      <c r="PLK8" s="106"/>
      <c r="PLO8" s="106"/>
      <c r="PLS8" s="106"/>
      <c r="PLW8" s="106"/>
      <c r="PMA8" s="106"/>
      <c r="PME8" s="106"/>
      <c r="PMI8" s="106"/>
      <c r="PMM8" s="106"/>
      <c r="PMQ8" s="106"/>
      <c r="PMU8" s="106"/>
      <c r="PMY8" s="106"/>
      <c r="PNC8" s="106"/>
      <c r="PNG8" s="106"/>
      <c r="PNK8" s="106"/>
      <c r="PNO8" s="106"/>
      <c r="PNS8" s="106"/>
      <c r="PNW8" s="106"/>
      <c r="POA8" s="106"/>
      <c r="POE8" s="106"/>
      <c r="POI8" s="106"/>
      <c r="POM8" s="106"/>
      <c r="POQ8" s="106"/>
      <c r="POU8" s="106"/>
      <c r="POY8" s="106"/>
      <c r="PPC8" s="106"/>
      <c r="PPG8" s="106"/>
      <c r="PPK8" s="106"/>
      <c r="PPO8" s="106"/>
      <c r="PPS8" s="106"/>
      <c r="PPW8" s="106"/>
      <c r="PQA8" s="106"/>
      <c r="PQE8" s="106"/>
      <c r="PQI8" s="106"/>
      <c r="PQM8" s="106"/>
      <c r="PQQ8" s="106"/>
      <c r="PQU8" s="106"/>
      <c r="PQY8" s="106"/>
      <c r="PRC8" s="106"/>
      <c r="PRG8" s="106"/>
      <c r="PRK8" s="106"/>
      <c r="PRO8" s="106"/>
      <c r="PRS8" s="106"/>
      <c r="PRW8" s="106"/>
      <c r="PSA8" s="106"/>
      <c r="PSE8" s="106"/>
      <c r="PSI8" s="106"/>
      <c r="PSM8" s="106"/>
      <c r="PSQ8" s="106"/>
      <c r="PSU8" s="106"/>
      <c r="PSY8" s="106"/>
      <c r="PTC8" s="106"/>
      <c r="PTG8" s="106"/>
      <c r="PTK8" s="106"/>
      <c r="PTO8" s="106"/>
      <c r="PTS8" s="106"/>
      <c r="PTW8" s="106"/>
      <c r="PUA8" s="106"/>
      <c r="PUE8" s="106"/>
      <c r="PUI8" s="106"/>
      <c r="PUM8" s="106"/>
      <c r="PUQ8" s="106"/>
      <c r="PUU8" s="106"/>
      <c r="PUY8" s="106"/>
      <c r="PVC8" s="106"/>
      <c r="PVG8" s="106"/>
      <c r="PVK8" s="106"/>
      <c r="PVO8" s="106"/>
      <c r="PVS8" s="106"/>
      <c r="PVW8" s="106"/>
      <c r="PWA8" s="106"/>
      <c r="PWE8" s="106"/>
      <c r="PWI8" s="106"/>
      <c r="PWM8" s="106"/>
      <c r="PWQ8" s="106"/>
      <c r="PWU8" s="106"/>
      <c r="PWY8" s="106"/>
      <c r="PXC8" s="106"/>
      <c r="PXG8" s="106"/>
      <c r="PXK8" s="106"/>
      <c r="PXO8" s="106"/>
      <c r="PXS8" s="106"/>
      <c r="PXW8" s="106"/>
      <c r="PYA8" s="106"/>
      <c r="PYE8" s="106"/>
      <c r="PYI8" s="106"/>
      <c r="PYM8" s="106"/>
      <c r="PYQ8" s="106"/>
      <c r="PYU8" s="106"/>
      <c r="PYY8" s="106"/>
      <c r="PZC8" s="106"/>
      <c r="PZG8" s="106"/>
      <c r="PZK8" s="106"/>
      <c r="PZO8" s="106"/>
      <c r="PZS8" s="106"/>
      <c r="PZW8" s="106"/>
      <c r="QAA8" s="106"/>
      <c r="QAE8" s="106"/>
      <c r="QAI8" s="106"/>
      <c r="QAM8" s="106"/>
      <c r="QAQ8" s="106"/>
      <c r="QAU8" s="106"/>
      <c r="QAY8" s="106"/>
      <c r="QBC8" s="106"/>
      <c r="QBG8" s="106"/>
      <c r="QBK8" s="106"/>
      <c r="QBO8" s="106"/>
      <c r="QBS8" s="106"/>
      <c r="QBW8" s="106"/>
      <c r="QCA8" s="106"/>
      <c r="QCE8" s="106"/>
      <c r="QCI8" s="106"/>
      <c r="QCM8" s="106"/>
      <c r="QCQ8" s="106"/>
      <c r="QCU8" s="106"/>
      <c r="QCY8" s="106"/>
      <c r="QDC8" s="106"/>
      <c r="QDG8" s="106"/>
      <c r="QDK8" s="106"/>
      <c r="QDO8" s="106"/>
      <c r="QDS8" s="106"/>
      <c r="QDW8" s="106"/>
      <c r="QEA8" s="106"/>
      <c r="QEE8" s="106"/>
      <c r="QEI8" s="106"/>
      <c r="QEM8" s="106"/>
      <c r="QEQ8" s="106"/>
      <c r="QEU8" s="106"/>
      <c r="QEY8" s="106"/>
      <c r="QFC8" s="106"/>
      <c r="QFG8" s="106"/>
      <c r="QFK8" s="106"/>
      <c r="QFO8" s="106"/>
      <c r="QFS8" s="106"/>
      <c r="QFW8" s="106"/>
      <c r="QGA8" s="106"/>
      <c r="QGE8" s="106"/>
      <c r="QGI8" s="106"/>
      <c r="QGM8" s="106"/>
      <c r="QGQ8" s="106"/>
      <c r="QGU8" s="106"/>
      <c r="QGY8" s="106"/>
      <c r="QHC8" s="106"/>
      <c r="QHG8" s="106"/>
      <c r="QHK8" s="106"/>
      <c r="QHO8" s="106"/>
      <c r="QHS8" s="106"/>
      <c r="QHW8" s="106"/>
      <c r="QIA8" s="106"/>
      <c r="QIE8" s="106"/>
      <c r="QII8" s="106"/>
      <c r="QIM8" s="106"/>
      <c r="QIQ8" s="106"/>
      <c r="QIU8" s="106"/>
      <c r="QIY8" s="106"/>
      <c r="QJC8" s="106"/>
      <c r="QJG8" s="106"/>
      <c r="QJK8" s="106"/>
      <c r="QJO8" s="106"/>
      <c r="QJS8" s="106"/>
      <c r="QJW8" s="106"/>
      <c r="QKA8" s="106"/>
      <c r="QKE8" s="106"/>
      <c r="QKI8" s="106"/>
      <c r="QKM8" s="106"/>
      <c r="QKQ8" s="106"/>
      <c r="QKU8" s="106"/>
      <c r="QKY8" s="106"/>
      <c r="QLC8" s="106"/>
      <c r="QLG8" s="106"/>
      <c r="QLK8" s="106"/>
      <c r="QLO8" s="106"/>
      <c r="QLS8" s="106"/>
      <c r="QLW8" s="106"/>
      <c r="QMA8" s="106"/>
      <c r="QME8" s="106"/>
      <c r="QMI8" s="106"/>
      <c r="QMM8" s="106"/>
      <c r="QMQ8" s="106"/>
      <c r="QMU8" s="106"/>
      <c r="QMY8" s="106"/>
      <c r="QNC8" s="106"/>
      <c r="QNG8" s="106"/>
      <c r="QNK8" s="106"/>
      <c r="QNO8" s="106"/>
      <c r="QNS8" s="106"/>
      <c r="QNW8" s="106"/>
      <c r="QOA8" s="106"/>
      <c r="QOE8" s="106"/>
      <c r="QOI8" s="106"/>
      <c r="QOM8" s="106"/>
      <c r="QOQ8" s="106"/>
      <c r="QOU8" s="106"/>
      <c r="QOY8" s="106"/>
      <c r="QPC8" s="106"/>
      <c r="QPG8" s="106"/>
      <c r="QPK8" s="106"/>
      <c r="QPO8" s="106"/>
      <c r="QPS8" s="106"/>
      <c r="QPW8" s="106"/>
      <c r="QQA8" s="106"/>
      <c r="QQE8" s="106"/>
      <c r="QQI8" s="106"/>
      <c r="QQM8" s="106"/>
      <c r="QQQ8" s="106"/>
      <c r="QQU8" s="106"/>
      <c r="QQY8" s="106"/>
      <c r="QRC8" s="106"/>
      <c r="QRG8" s="106"/>
      <c r="QRK8" s="106"/>
      <c r="QRO8" s="106"/>
      <c r="QRS8" s="106"/>
      <c r="QRW8" s="106"/>
      <c r="QSA8" s="106"/>
      <c r="QSE8" s="106"/>
      <c r="QSI8" s="106"/>
      <c r="QSM8" s="106"/>
      <c r="QSQ8" s="106"/>
      <c r="QSU8" s="106"/>
      <c r="QSY8" s="106"/>
      <c r="QTC8" s="106"/>
      <c r="QTG8" s="106"/>
      <c r="QTK8" s="106"/>
      <c r="QTO8" s="106"/>
      <c r="QTS8" s="106"/>
      <c r="QTW8" s="106"/>
      <c r="QUA8" s="106"/>
      <c r="QUE8" s="106"/>
      <c r="QUI8" s="106"/>
      <c r="QUM8" s="106"/>
      <c r="QUQ8" s="106"/>
      <c r="QUU8" s="106"/>
      <c r="QUY8" s="106"/>
      <c r="QVC8" s="106"/>
      <c r="QVG8" s="106"/>
      <c r="QVK8" s="106"/>
      <c r="QVO8" s="106"/>
      <c r="QVS8" s="106"/>
      <c r="QVW8" s="106"/>
      <c r="QWA8" s="106"/>
      <c r="QWE8" s="106"/>
      <c r="QWI8" s="106"/>
      <c r="QWM8" s="106"/>
      <c r="QWQ8" s="106"/>
      <c r="QWU8" s="106"/>
      <c r="QWY8" s="106"/>
      <c r="QXC8" s="106"/>
      <c r="QXG8" s="106"/>
      <c r="QXK8" s="106"/>
      <c r="QXO8" s="106"/>
      <c r="QXS8" s="106"/>
      <c r="QXW8" s="106"/>
      <c r="QYA8" s="106"/>
      <c r="QYE8" s="106"/>
      <c r="QYI8" s="106"/>
      <c r="QYM8" s="106"/>
      <c r="QYQ8" s="106"/>
      <c r="QYU8" s="106"/>
      <c r="QYY8" s="106"/>
      <c r="QZC8" s="106"/>
      <c r="QZG8" s="106"/>
      <c r="QZK8" s="106"/>
      <c r="QZO8" s="106"/>
      <c r="QZS8" s="106"/>
      <c r="QZW8" s="106"/>
      <c r="RAA8" s="106"/>
      <c r="RAE8" s="106"/>
      <c r="RAI8" s="106"/>
      <c r="RAM8" s="106"/>
      <c r="RAQ8" s="106"/>
      <c r="RAU8" s="106"/>
      <c r="RAY8" s="106"/>
      <c r="RBC8" s="106"/>
      <c r="RBG8" s="106"/>
      <c r="RBK8" s="106"/>
      <c r="RBO8" s="106"/>
      <c r="RBS8" s="106"/>
      <c r="RBW8" s="106"/>
      <c r="RCA8" s="106"/>
      <c r="RCE8" s="106"/>
      <c r="RCI8" s="106"/>
      <c r="RCM8" s="106"/>
      <c r="RCQ8" s="106"/>
      <c r="RCU8" s="106"/>
      <c r="RCY8" s="106"/>
      <c r="RDC8" s="106"/>
      <c r="RDG8" s="106"/>
      <c r="RDK8" s="106"/>
      <c r="RDO8" s="106"/>
      <c r="RDS8" s="106"/>
      <c r="RDW8" s="106"/>
      <c r="REA8" s="106"/>
      <c r="REE8" s="106"/>
      <c r="REI8" s="106"/>
      <c r="REM8" s="106"/>
      <c r="REQ8" s="106"/>
      <c r="REU8" s="106"/>
      <c r="REY8" s="106"/>
      <c r="RFC8" s="106"/>
      <c r="RFG8" s="106"/>
      <c r="RFK8" s="106"/>
      <c r="RFO8" s="106"/>
      <c r="RFS8" s="106"/>
      <c r="RFW8" s="106"/>
      <c r="RGA8" s="106"/>
      <c r="RGE8" s="106"/>
      <c r="RGI8" s="106"/>
      <c r="RGM8" s="106"/>
      <c r="RGQ8" s="106"/>
      <c r="RGU8" s="106"/>
      <c r="RGY8" s="106"/>
      <c r="RHC8" s="106"/>
      <c r="RHG8" s="106"/>
      <c r="RHK8" s="106"/>
      <c r="RHO8" s="106"/>
      <c r="RHS8" s="106"/>
      <c r="RHW8" s="106"/>
      <c r="RIA8" s="106"/>
      <c r="RIE8" s="106"/>
      <c r="RII8" s="106"/>
      <c r="RIM8" s="106"/>
      <c r="RIQ8" s="106"/>
      <c r="RIU8" s="106"/>
      <c r="RIY8" s="106"/>
      <c r="RJC8" s="106"/>
      <c r="RJG8" s="106"/>
      <c r="RJK8" s="106"/>
      <c r="RJO8" s="106"/>
      <c r="RJS8" s="106"/>
      <c r="RJW8" s="106"/>
      <c r="RKA8" s="106"/>
      <c r="RKE8" s="106"/>
      <c r="RKI8" s="106"/>
      <c r="RKM8" s="106"/>
      <c r="RKQ8" s="106"/>
      <c r="RKU8" s="106"/>
      <c r="RKY8" s="106"/>
      <c r="RLC8" s="106"/>
      <c r="RLG8" s="106"/>
      <c r="RLK8" s="106"/>
      <c r="RLO8" s="106"/>
      <c r="RLS8" s="106"/>
      <c r="RLW8" s="106"/>
      <c r="RMA8" s="106"/>
      <c r="RME8" s="106"/>
      <c r="RMI8" s="106"/>
      <c r="RMM8" s="106"/>
      <c r="RMQ8" s="106"/>
      <c r="RMU8" s="106"/>
      <c r="RMY8" s="106"/>
      <c r="RNC8" s="106"/>
      <c r="RNG8" s="106"/>
      <c r="RNK8" s="106"/>
      <c r="RNO8" s="106"/>
      <c r="RNS8" s="106"/>
      <c r="RNW8" s="106"/>
      <c r="ROA8" s="106"/>
      <c r="ROE8" s="106"/>
      <c r="ROI8" s="106"/>
      <c r="ROM8" s="106"/>
      <c r="ROQ8" s="106"/>
      <c r="ROU8" s="106"/>
      <c r="ROY8" s="106"/>
      <c r="RPC8" s="106"/>
      <c r="RPG8" s="106"/>
      <c r="RPK8" s="106"/>
      <c r="RPO8" s="106"/>
      <c r="RPS8" s="106"/>
      <c r="RPW8" s="106"/>
      <c r="RQA8" s="106"/>
      <c r="RQE8" s="106"/>
      <c r="RQI8" s="106"/>
      <c r="RQM8" s="106"/>
      <c r="RQQ8" s="106"/>
      <c r="RQU8" s="106"/>
      <c r="RQY8" s="106"/>
      <c r="RRC8" s="106"/>
      <c r="RRG8" s="106"/>
      <c r="RRK8" s="106"/>
      <c r="RRO8" s="106"/>
      <c r="RRS8" s="106"/>
      <c r="RRW8" s="106"/>
      <c r="RSA8" s="106"/>
      <c r="RSE8" s="106"/>
      <c r="RSI8" s="106"/>
      <c r="RSM8" s="106"/>
      <c r="RSQ8" s="106"/>
      <c r="RSU8" s="106"/>
      <c r="RSY8" s="106"/>
      <c r="RTC8" s="106"/>
      <c r="RTG8" s="106"/>
      <c r="RTK8" s="106"/>
      <c r="RTO8" s="106"/>
      <c r="RTS8" s="106"/>
      <c r="RTW8" s="106"/>
      <c r="RUA8" s="106"/>
      <c r="RUE8" s="106"/>
      <c r="RUI8" s="106"/>
      <c r="RUM8" s="106"/>
      <c r="RUQ8" s="106"/>
      <c r="RUU8" s="106"/>
      <c r="RUY8" s="106"/>
      <c r="RVC8" s="106"/>
      <c r="RVG8" s="106"/>
      <c r="RVK8" s="106"/>
      <c r="RVO8" s="106"/>
      <c r="RVS8" s="106"/>
      <c r="RVW8" s="106"/>
      <c r="RWA8" s="106"/>
      <c r="RWE8" s="106"/>
      <c r="RWI8" s="106"/>
      <c r="RWM8" s="106"/>
      <c r="RWQ8" s="106"/>
      <c r="RWU8" s="106"/>
      <c r="RWY8" s="106"/>
      <c r="RXC8" s="106"/>
      <c r="RXG8" s="106"/>
      <c r="RXK8" s="106"/>
      <c r="RXO8" s="106"/>
      <c r="RXS8" s="106"/>
      <c r="RXW8" s="106"/>
      <c r="RYA8" s="106"/>
      <c r="RYE8" s="106"/>
      <c r="RYI8" s="106"/>
      <c r="RYM8" s="106"/>
      <c r="RYQ8" s="106"/>
      <c r="RYU8" s="106"/>
      <c r="RYY8" s="106"/>
      <c r="RZC8" s="106"/>
      <c r="RZG8" s="106"/>
      <c r="RZK8" s="106"/>
      <c r="RZO8" s="106"/>
      <c r="RZS8" s="106"/>
      <c r="RZW8" s="106"/>
      <c r="SAA8" s="106"/>
      <c r="SAE8" s="106"/>
      <c r="SAI8" s="106"/>
      <c r="SAM8" s="106"/>
      <c r="SAQ8" s="106"/>
      <c r="SAU8" s="106"/>
      <c r="SAY8" s="106"/>
      <c r="SBC8" s="106"/>
      <c r="SBG8" s="106"/>
      <c r="SBK8" s="106"/>
      <c r="SBO8" s="106"/>
      <c r="SBS8" s="106"/>
      <c r="SBW8" s="106"/>
      <c r="SCA8" s="106"/>
      <c r="SCE8" s="106"/>
      <c r="SCI8" s="106"/>
      <c r="SCM8" s="106"/>
      <c r="SCQ8" s="106"/>
      <c r="SCU8" s="106"/>
      <c r="SCY8" s="106"/>
      <c r="SDC8" s="106"/>
      <c r="SDG8" s="106"/>
      <c r="SDK8" s="106"/>
      <c r="SDO8" s="106"/>
      <c r="SDS8" s="106"/>
      <c r="SDW8" s="106"/>
      <c r="SEA8" s="106"/>
      <c r="SEE8" s="106"/>
      <c r="SEI8" s="106"/>
      <c r="SEM8" s="106"/>
      <c r="SEQ8" s="106"/>
      <c r="SEU8" s="106"/>
      <c r="SEY8" s="106"/>
      <c r="SFC8" s="106"/>
      <c r="SFG8" s="106"/>
      <c r="SFK8" s="106"/>
      <c r="SFO8" s="106"/>
      <c r="SFS8" s="106"/>
      <c r="SFW8" s="106"/>
      <c r="SGA8" s="106"/>
      <c r="SGE8" s="106"/>
      <c r="SGI8" s="106"/>
      <c r="SGM8" s="106"/>
      <c r="SGQ8" s="106"/>
      <c r="SGU8" s="106"/>
      <c r="SGY8" s="106"/>
      <c r="SHC8" s="106"/>
      <c r="SHG8" s="106"/>
      <c r="SHK8" s="106"/>
      <c r="SHO8" s="106"/>
      <c r="SHS8" s="106"/>
      <c r="SHW8" s="106"/>
      <c r="SIA8" s="106"/>
      <c r="SIE8" s="106"/>
      <c r="SII8" s="106"/>
      <c r="SIM8" s="106"/>
      <c r="SIQ8" s="106"/>
      <c r="SIU8" s="106"/>
      <c r="SIY8" s="106"/>
      <c r="SJC8" s="106"/>
      <c r="SJG8" s="106"/>
      <c r="SJK8" s="106"/>
      <c r="SJO8" s="106"/>
      <c r="SJS8" s="106"/>
      <c r="SJW8" s="106"/>
      <c r="SKA8" s="106"/>
      <c r="SKE8" s="106"/>
      <c r="SKI8" s="106"/>
      <c r="SKM8" s="106"/>
      <c r="SKQ8" s="106"/>
      <c r="SKU8" s="106"/>
      <c r="SKY8" s="106"/>
      <c r="SLC8" s="106"/>
      <c r="SLG8" s="106"/>
      <c r="SLK8" s="106"/>
      <c r="SLO8" s="106"/>
      <c r="SLS8" s="106"/>
      <c r="SLW8" s="106"/>
      <c r="SMA8" s="106"/>
      <c r="SME8" s="106"/>
      <c r="SMI8" s="106"/>
      <c r="SMM8" s="106"/>
      <c r="SMQ8" s="106"/>
      <c r="SMU8" s="106"/>
      <c r="SMY8" s="106"/>
      <c r="SNC8" s="106"/>
      <c r="SNG8" s="106"/>
      <c r="SNK8" s="106"/>
      <c r="SNO8" s="106"/>
      <c r="SNS8" s="106"/>
      <c r="SNW8" s="106"/>
      <c r="SOA8" s="106"/>
      <c r="SOE8" s="106"/>
      <c r="SOI8" s="106"/>
      <c r="SOM8" s="106"/>
      <c r="SOQ8" s="106"/>
      <c r="SOU8" s="106"/>
      <c r="SOY8" s="106"/>
      <c r="SPC8" s="106"/>
      <c r="SPG8" s="106"/>
      <c r="SPK8" s="106"/>
      <c r="SPO8" s="106"/>
      <c r="SPS8" s="106"/>
      <c r="SPW8" s="106"/>
      <c r="SQA8" s="106"/>
      <c r="SQE8" s="106"/>
      <c r="SQI8" s="106"/>
      <c r="SQM8" s="106"/>
      <c r="SQQ8" s="106"/>
      <c r="SQU8" s="106"/>
      <c r="SQY8" s="106"/>
      <c r="SRC8" s="106"/>
      <c r="SRG8" s="106"/>
      <c r="SRK8" s="106"/>
      <c r="SRO8" s="106"/>
      <c r="SRS8" s="106"/>
      <c r="SRW8" s="106"/>
      <c r="SSA8" s="106"/>
      <c r="SSE8" s="106"/>
      <c r="SSI8" s="106"/>
      <c r="SSM8" s="106"/>
      <c r="SSQ8" s="106"/>
      <c r="SSU8" s="106"/>
      <c r="SSY8" s="106"/>
      <c r="STC8" s="106"/>
      <c r="STG8" s="106"/>
      <c r="STK8" s="106"/>
      <c r="STO8" s="106"/>
      <c r="STS8" s="106"/>
      <c r="STW8" s="106"/>
      <c r="SUA8" s="106"/>
      <c r="SUE8" s="106"/>
      <c r="SUI8" s="106"/>
      <c r="SUM8" s="106"/>
      <c r="SUQ8" s="106"/>
      <c r="SUU8" s="106"/>
      <c r="SUY8" s="106"/>
      <c r="SVC8" s="106"/>
      <c r="SVG8" s="106"/>
      <c r="SVK8" s="106"/>
      <c r="SVO8" s="106"/>
      <c r="SVS8" s="106"/>
      <c r="SVW8" s="106"/>
      <c r="SWA8" s="106"/>
      <c r="SWE8" s="106"/>
      <c r="SWI8" s="106"/>
      <c r="SWM8" s="106"/>
      <c r="SWQ8" s="106"/>
      <c r="SWU8" s="106"/>
      <c r="SWY8" s="106"/>
      <c r="SXC8" s="106"/>
      <c r="SXG8" s="106"/>
      <c r="SXK8" s="106"/>
      <c r="SXO8" s="106"/>
      <c r="SXS8" s="106"/>
      <c r="SXW8" s="106"/>
      <c r="SYA8" s="106"/>
      <c r="SYE8" s="106"/>
      <c r="SYI8" s="106"/>
      <c r="SYM8" s="106"/>
      <c r="SYQ8" s="106"/>
      <c r="SYU8" s="106"/>
      <c r="SYY8" s="106"/>
      <c r="SZC8" s="106"/>
      <c r="SZG8" s="106"/>
      <c r="SZK8" s="106"/>
      <c r="SZO8" s="106"/>
      <c r="SZS8" s="106"/>
      <c r="SZW8" s="106"/>
      <c r="TAA8" s="106"/>
      <c r="TAE8" s="106"/>
      <c r="TAI8" s="106"/>
      <c r="TAM8" s="106"/>
      <c r="TAQ8" s="106"/>
      <c r="TAU8" s="106"/>
      <c r="TAY8" s="106"/>
      <c r="TBC8" s="106"/>
      <c r="TBG8" s="106"/>
      <c r="TBK8" s="106"/>
      <c r="TBO8" s="106"/>
      <c r="TBS8" s="106"/>
      <c r="TBW8" s="106"/>
      <c r="TCA8" s="106"/>
      <c r="TCE8" s="106"/>
      <c r="TCI8" s="106"/>
      <c r="TCM8" s="106"/>
      <c r="TCQ8" s="106"/>
      <c r="TCU8" s="106"/>
      <c r="TCY8" s="106"/>
      <c r="TDC8" s="106"/>
      <c r="TDG8" s="106"/>
      <c r="TDK8" s="106"/>
      <c r="TDO8" s="106"/>
      <c r="TDS8" s="106"/>
      <c r="TDW8" s="106"/>
      <c r="TEA8" s="106"/>
      <c r="TEE8" s="106"/>
      <c r="TEI8" s="106"/>
      <c r="TEM8" s="106"/>
      <c r="TEQ8" s="106"/>
      <c r="TEU8" s="106"/>
      <c r="TEY8" s="106"/>
      <c r="TFC8" s="106"/>
      <c r="TFG8" s="106"/>
      <c r="TFK8" s="106"/>
      <c r="TFO8" s="106"/>
      <c r="TFS8" s="106"/>
      <c r="TFW8" s="106"/>
      <c r="TGA8" s="106"/>
      <c r="TGE8" s="106"/>
      <c r="TGI8" s="106"/>
      <c r="TGM8" s="106"/>
      <c r="TGQ8" s="106"/>
      <c r="TGU8" s="106"/>
      <c r="TGY8" s="106"/>
      <c r="THC8" s="106"/>
      <c r="THG8" s="106"/>
      <c r="THK8" s="106"/>
      <c r="THO8" s="106"/>
      <c r="THS8" s="106"/>
      <c r="THW8" s="106"/>
      <c r="TIA8" s="106"/>
      <c r="TIE8" s="106"/>
      <c r="TII8" s="106"/>
      <c r="TIM8" s="106"/>
      <c r="TIQ8" s="106"/>
      <c r="TIU8" s="106"/>
      <c r="TIY8" s="106"/>
      <c r="TJC8" s="106"/>
      <c r="TJG8" s="106"/>
      <c r="TJK8" s="106"/>
      <c r="TJO8" s="106"/>
      <c r="TJS8" s="106"/>
      <c r="TJW8" s="106"/>
      <c r="TKA8" s="106"/>
      <c r="TKE8" s="106"/>
      <c r="TKI8" s="106"/>
      <c r="TKM8" s="106"/>
      <c r="TKQ8" s="106"/>
      <c r="TKU8" s="106"/>
      <c r="TKY8" s="106"/>
      <c r="TLC8" s="106"/>
      <c r="TLG8" s="106"/>
      <c r="TLK8" s="106"/>
      <c r="TLO8" s="106"/>
      <c r="TLS8" s="106"/>
      <c r="TLW8" s="106"/>
      <c r="TMA8" s="106"/>
      <c r="TME8" s="106"/>
      <c r="TMI8" s="106"/>
      <c r="TMM8" s="106"/>
      <c r="TMQ8" s="106"/>
      <c r="TMU8" s="106"/>
      <c r="TMY8" s="106"/>
      <c r="TNC8" s="106"/>
      <c r="TNG8" s="106"/>
      <c r="TNK8" s="106"/>
      <c r="TNO8" s="106"/>
      <c r="TNS8" s="106"/>
      <c r="TNW8" s="106"/>
      <c r="TOA8" s="106"/>
      <c r="TOE8" s="106"/>
      <c r="TOI8" s="106"/>
      <c r="TOM8" s="106"/>
      <c r="TOQ8" s="106"/>
      <c r="TOU8" s="106"/>
      <c r="TOY8" s="106"/>
      <c r="TPC8" s="106"/>
      <c r="TPG8" s="106"/>
      <c r="TPK8" s="106"/>
      <c r="TPO8" s="106"/>
      <c r="TPS8" s="106"/>
      <c r="TPW8" s="106"/>
      <c r="TQA8" s="106"/>
      <c r="TQE8" s="106"/>
      <c r="TQI8" s="106"/>
      <c r="TQM8" s="106"/>
      <c r="TQQ8" s="106"/>
      <c r="TQU8" s="106"/>
      <c r="TQY8" s="106"/>
      <c r="TRC8" s="106"/>
      <c r="TRG8" s="106"/>
      <c r="TRK8" s="106"/>
      <c r="TRO8" s="106"/>
      <c r="TRS8" s="106"/>
      <c r="TRW8" s="106"/>
      <c r="TSA8" s="106"/>
      <c r="TSE8" s="106"/>
      <c r="TSI8" s="106"/>
      <c r="TSM8" s="106"/>
      <c r="TSQ8" s="106"/>
      <c r="TSU8" s="106"/>
      <c r="TSY8" s="106"/>
      <c r="TTC8" s="106"/>
      <c r="TTG8" s="106"/>
      <c r="TTK8" s="106"/>
      <c r="TTO8" s="106"/>
      <c r="TTS8" s="106"/>
      <c r="TTW8" s="106"/>
      <c r="TUA8" s="106"/>
      <c r="TUE8" s="106"/>
      <c r="TUI8" s="106"/>
      <c r="TUM8" s="106"/>
      <c r="TUQ8" s="106"/>
      <c r="TUU8" s="106"/>
      <c r="TUY8" s="106"/>
      <c r="TVC8" s="106"/>
      <c r="TVG8" s="106"/>
      <c r="TVK8" s="106"/>
      <c r="TVO8" s="106"/>
      <c r="TVS8" s="106"/>
      <c r="TVW8" s="106"/>
      <c r="TWA8" s="106"/>
      <c r="TWE8" s="106"/>
      <c r="TWI8" s="106"/>
      <c r="TWM8" s="106"/>
      <c r="TWQ8" s="106"/>
      <c r="TWU8" s="106"/>
      <c r="TWY8" s="106"/>
      <c r="TXC8" s="106"/>
      <c r="TXG8" s="106"/>
      <c r="TXK8" s="106"/>
      <c r="TXO8" s="106"/>
      <c r="TXS8" s="106"/>
      <c r="TXW8" s="106"/>
      <c r="TYA8" s="106"/>
      <c r="TYE8" s="106"/>
      <c r="TYI8" s="106"/>
      <c r="TYM8" s="106"/>
      <c r="TYQ8" s="106"/>
      <c r="TYU8" s="106"/>
      <c r="TYY8" s="106"/>
      <c r="TZC8" s="106"/>
      <c r="TZG8" s="106"/>
      <c r="TZK8" s="106"/>
      <c r="TZO8" s="106"/>
      <c r="TZS8" s="106"/>
      <c r="TZW8" s="106"/>
      <c r="UAA8" s="106"/>
      <c r="UAE8" s="106"/>
      <c r="UAI8" s="106"/>
      <c r="UAM8" s="106"/>
      <c r="UAQ8" s="106"/>
      <c r="UAU8" s="106"/>
      <c r="UAY8" s="106"/>
      <c r="UBC8" s="106"/>
      <c r="UBG8" s="106"/>
      <c r="UBK8" s="106"/>
      <c r="UBO8" s="106"/>
      <c r="UBS8" s="106"/>
      <c r="UBW8" s="106"/>
      <c r="UCA8" s="106"/>
      <c r="UCE8" s="106"/>
      <c r="UCI8" s="106"/>
      <c r="UCM8" s="106"/>
      <c r="UCQ8" s="106"/>
      <c r="UCU8" s="106"/>
      <c r="UCY8" s="106"/>
      <c r="UDC8" s="106"/>
      <c r="UDG8" s="106"/>
      <c r="UDK8" s="106"/>
      <c r="UDO8" s="106"/>
      <c r="UDS8" s="106"/>
      <c r="UDW8" s="106"/>
      <c r="UEA8" s="106"/>
      <c r="UEE8" s="106"/>
      <c r="UEI8" s="106"/>
      <c r="UEM8" s="106"/>
      <c r="UEQ8" s="106"/>
      <c r="UEU8" s="106"/>
      <c r="UEY8" s="106"/>
      <c r="UFC8" s="106"/>
      <c r="UFG8" s="106"/>
      <c r="UFK8" s="106"/>
      <c r="UFO8" s="106"/>
      <c r="UFS8" s="106"/>
      <c r="UFW8" s="106"/>
      <c r="UGA8" s="106"/>
      <c r="UGE8" s="106"/>
      <c r="UGI8" s="106"/>
      <c r="UGM8" s="106"/>
      <c r="UGQ8" s="106"/>
      <c r="UGU8" s="106"/>
      <c r="UGY8" s="106"/>
      <c r="UHC8" s="106"/>
      <c r="UHG8" s="106"/>
      <c r="UHK8" s="106"/>
      <c r="UHO8" s="106"/>
      <c r="UHS8" s="106"/>
      <c r="UHW8" s="106"/>
      <c r="UIA8" s="106"/>
      <c r="UIE8" s="106"/>
      <c r="UII8" s="106"/>
      <c r="UIM8" s="106"/>
      <c r="UIQ8" s="106"/>
      <c r="UIU8" s="106"/>
      <c r="UIY8" s="106"/>
      <c r="UJC8" s="106"/>
      <c r="UJG8" s="106"/>
      <c r="UJK8" s="106"/>
      <c r="UJO8" s="106"/>
      <c r="UJS8" s="106"/>
      <c r="UJW8" s="106"/>
      <c r="UKA8" s="106"/>
      <c r="UKE8" s="106"/>
      <c r="UKI8" s="106"/>
      <c r="UKM8" s="106"/>
      <c r="UKQ8" s="106"/>
      <c r="UKU8" s="106"/>
      <c r="UKY8" s="106"/>
      <c r="ULC8" s="106"/>
      <c r="ULG8" s="106"/>
      <c r="ULK8" s="106"/>
      <c r="ULO8" s="106"/>
      <c r="ULS8" s="106"/>
      <c r="ULW8" s="106"/>
      <c r="UMA8" s="106"/>
      <c r="UME8" s="106"/>
      <c r="UMI8" s="106"/>
      <c r="UMM8" s="106"/>
      <c r="UMQ8" s="106"/>
      <c r="UMU8" s="106"/>
      <c r="UMY8" s="106"/>
      <c r="UNC8" s="106"/>
      <c r="UNG8" s="106"/>
      <c r="UNK8" s="106"/>
      <c r="UNO8" s="106"/>
      <c r="UNS8" s="106"/>
      <c r="UNW8" s="106"/>
      <c r="UOA8" s="106"/>
      <c r="UOE8" s="106"/>
      <c r="UOI8" s="106"/>
      <c r="UOM8" s="106"/>
      <c r="UOQ8" s="106"/>
      <c r="UOU8" s="106"/>
      <c r="UOY8" s="106"/>
      <c r="UPC8" s="106"/>
      <c r="UPG8" s="106"/>
      <c r="UPK8" s="106"/>
      <c r="UPO8" s="106"/>
      <c r="UPS8" s="106"/>
      <c r="UPW8" s="106"/>
      <c r="UQA8" s="106"/>
      <c r="UQE8" s="106"/>
      <c r="UQI8" s="106"/>
      <c r="UQM8" s="106"/>
      <c r="UQQ8" s="106"/>
      <c r="UQU8" s="106"/>
      <c r="UQY8" s="106"/>
      <c r="URC8" s="106"/>
      <c r="URG8" s="106"/>
      <c r="URK8" s="106"/>
      <c r="URO8" s="106"/>
      <c r="URS8" s="106"/>
      <c r="URW8" s="106"/>
      <c r="USA8" s="106"/>
      <c r="USE8" s="106"/>
      <c r="USI8" s="106"/>
      <c r="USM8" s="106"/>
      <c r="USQ8" s="106"/>
      <c r="USU8" s="106"/>
      <c r="USY8" s="106"/>
      <c r="UTC8" s="106"/>
      <c r="UTG8" s="106"/>
      <c r="UTK8" s="106"/>
      <c r="UTO8" s="106"/>
      <c r="UTS8" s="106"/>
      <c r="UTW8" s="106"/>
      <c r="UUA8" s="106"/>
      <c r="UUE8" s="106"/>
      <c r="UUI8" s="106"/>
      <c r="UUM8" s="106"/>
      <c r="UUQ8" s="106"/>
      <c r="UUU8" s="106"/>
      <c r="UUY8" s="106"/>
      <c r="UVC8" s="106"/>
      <c r="UVG8" s="106"/>
      <c r="UVK8" s="106"/>
      <c r="UVO8" s="106"/>
      <c r="UVS8" s="106"/>
      <c r="UVW8" s="106"/>
      <c r="UWA8" s="106"/>
      <c r="UWE8" s="106"/>
      <c r="UWI8" s="106"/>
      <c r="UWM8" s="106"/>
      <c r="UWQ8" s="106"/>
      <c r="UWU8" s="106"/>
      <c r="UWY8" s="106"/>
      <c r="UXC8" s="106"/>
      <c r="UXG8" s="106"/>
      <c r="UXK8" s="106"/>
      <c r="UXO8" s="106"/>
      <c r="UXS8" s="106"/>
      <c r="UXW8" s="106"/>
      <c r="UYA8" s="106"/>
      <c r="UYE8" s="106"/>
      <c r="UYI8" s="106"/>
      <c r="UYM8" s="106"/>
      <c r="UYQ8" s="106"/>
      <c r="UYU8" s="106"/>
      <c r="UYY8" s="106"/>
      <c r="UZC8" s="106"/>
      <c r="UZG8" s="106"/>
      <c r="UZK8" s="106"/>
      <c r="UZO8" s="106"/>
      <c r="UZS8" s="106"/>
      <c r="UZW8" s="106"/>
      <c r="VAA8" s="106"/>
      <c r="VAE8" s="106"/>
      <c r="VAI8" s="106"/>
      <c r="VAM8" s="106"/>
      <c r="VAQ8" s="106"/>
      <c r="VAU8" s="106"/>
      <c r="VAY8" s="106"/>
      <c r="VBC8" s="106"/>
      <c r="VBG8" s="106"/>
      <c r="VBK8" s="106"/>
      <c r="VBO8" s="106"/>
      <c r="VBS8" s="106"/>
      <c r="VBW8" s="106"/>
      <c r="VCA8" s="106"/>
      <c r="VCE8" s="106"/>
      <c r="VCI8" s="106"/>
      <c r="VCM8" s="106"/>
      <c r="VCQ8" s="106"/>
      <c r="VCU8" s="106"/>
      <c r="VCY8" s="106"/>
      <c r="VDC8" s="106"/>
      <c r="VDG8" s="106"/>
      <c r="VDK8" s="106"/>
      <c r="VDO8" s="106"/>
      <c r="VDS8" s="106"/>
      <c r="VDW8" s="106"/>
      <c r="VEA8" s="106"/>
      <c r="VEE8" s="106"/>
      <c r="VEI8" s="106"/>
      <c r="VEM8" s="106"/>
      <c r="VEQ8" s="106"/>
      <c r="VEU8" s="106"/>
      <c r="VEY8" s="106"/>
      <c r="VFC8" s="106"/>
      <c r="VFG8" s="106"/>
      <c r="VFK8" s="106"/>
      <c r="VFO8" s="106"/>
      <c r="VFS8" s="106"/>
      <c r="VFW8" s="106"/>
      <c r="VGA8" s="106"/>
      <c r="VGE8" s="106"/>
      <c r="VGI8" s="106"/>
      <c r="VGM8" s="106"/>
      <c r="VGQ8" s="106"/>
      <c r="VGU8" s="106"/>
      <c r="VGY8" s="106"/>
      <c r="VHC8" s="106"/>
      <c r="VHG8" s="106"/>
      <c r="VHK8" s="106"/>
      <c r="VHO8" s="106"/>
      <c r="VHS8" s="106"/>
      <c r="VHW8" s="106"/>
      <c r="VIA8" s="106"/>
      <c r="VIE8" s="106"/>
      <c r="VII8" s="106"/>
      <c r="VIM8" s="106"/>
      <c r="VIQ8" s="106"/>
      <c r="VIU8" s="106"/>
      <c r="VIY8" s="106"/>
      <c r="VJC8" s="106"/>
      <c r="VJG8" s="106"/>
      <c r="VJK8" s="106"/>
      <c r="VJO8" s="106"/>
      <c r="VJS8" s="106"/>
      <c r="VJW8" s="106"/>
      <c r="VKA8" s="106"/>
      <c r="VKE8" s="106"/>
      <c r="VKI8" s="106"/>
      <c r="VKM8" s="106"/>
      <c r="VKQ8" s="106"/>
      <c r="VKU8" s="106"/>
      <c r="VKY8" s="106"/>
      <c r="VLC8" s="106"/>
      <c r="VLG8" s="106"/>
      <c r="VLK8" s="106"/>
      <c r="VLO8" s="106"/>
      <c r="VLS8" s="106"/>
      <c r="VLW8" s="106"/>
      <c r="VMA8" s="106"/>
      <c r="VME8" s="106"/>
      <c r="VMI8" s="106"/>
      <c r="VMM8" s="106"/>
      <c r="VMQ8" s="106"/>
      <c r="VMU8" s="106"/>
      <c r="VMY8" s="106"/>
      <c r="VNC8" s="106"/>
      <c r="VNG8" s="106"/>
      <c r="VNK8" s="106"/>
      <c r="VNO8" s="106"/>
      <c r="VNS8" s="106"/>
      <c r="VNW8" s="106"/>
      <c r="VOA8" s="106"/>
      <c r="VOE8" s="106"/>
      <c r="VOI8" s="106"/>
      <c r="VOM8" s="106"/>
      <c r="VOQ8" s="106"/>
      <c r="VOU8" s="106"/>
      <c r="VOY8" s="106"/>
      <c r="VPC8" s="106"/>
      <c r="VPG8" s="106"/>
      <c r="VPK8" s="106"/>
      <c r="VPO8" s="106"/>
      <c r="VPS8" s="106"/>
      <c r="VPW8" s="106"/>
      <c r="VQA8" s="106"/>
      <c r="VQE8" s="106"/>
      <c r="VQI8" s="106"/>
      <c r="VQM8" s="106"/>
      <c r="VQQ8" s="106"/>
      <c r="VQU8" s="106"/>
      <c r="VQY8" s="106"/>
      <c r="VRC8" s="106"/>
      <c r="VRG8" s="106"/>
      <c r="VRK8" s="106"/>
      <c r="VRO8" s="106"/>
      <c r="VRS8" s="106"/>
      <c r="VRW8" s="106"/>
      <c r="VSA8" s="106"/>
      <c r="VSE8" s="106"/>
      <c r="VSI8" s="106"/>
      <c r="VSM8" s="106"/>
      <c r="VSQ8" s="106"/>
      <c r="VSU8" s="106"/>
      <c r="VSY8" s="106"/>
      <c r="VTC8" s="106"/>
      <c r="VTG8" s="106"/>
      <c r="VTK8" s="106"/>
      <c r="VTO8" s="106"/>
      <c r="VTS8" s="106"/>
      <c r="VTW8" s="106"/>
      <c r="VUA8" s="106"/>
      <c r="VUE8" s="106"/>
      <c r="VUI8" s="106"/>
      <c r="VUM8" s="106"/>
      <c r="VUQ8" s="106"/>
      <c r="VUU8" s="106"/>
      <c r="VUY8" s="106"/>
      <c r="VVC8" s="106"/>
      <c r="VVG8" s="106"/>
      <c r="VVK8" s="106"/>
      <c r="VVO8" s="106"/>
      <c r="VVS8" s="106"/>
      <c r="VVW8" s="106"/>
      <c r="VWA8" s="106"/>
      <c r="VWE8" s="106"/>
      <c r="VWI8" s="106"/>
      <c r="VWM8" s="106"/>
      <c r="VWQ8" s="106"/>
      <c r="VWU8" s="106"/>
      <c r="VWY8" s="106"/>
      <c r="VXC8" s="106"/>
      <c r="VXG8" s="106"/>
      <c r="VXK8" s="106"/>
      <c r="VXO8" s="106"/>
      <c r="VXS8" s="106"/>
      <c r="VXW8" s="106"/>
      <c r="VYA8" s="106"/>
      <c r="VYE8" s="106"/>
      <c r="VYI8" s="106"/>
      <c r="VYM8" s="106"/>
      <c r="VYQ8" s="106"/>
      <c r="VYU8" s="106"/>
      <c r="VYY8" s="106"/>
      <c r="VZC8" s="106"/>
      <c r="VZG8" s="106"/>
      <c r="VZK8" s="106"/>
      <c r="VZO8" s="106"/>
      <c r="VZS8" s="106"/>
      <c r="VZW8" s="106"/>
      <c r="WAA8" s="106"/>
      <c r="WAE8" s="106"/>
      <c r="WAI8" s="106"/>
      <c r="WAM8" s="106"/>
      <c r="WAQ8" s="106"/>
      <c r="WAU8" s="106"/>
      <c r="WAY8" s="106"/>
      <c r="WBC8" s="106"/>
      <c r="WBG8" s="106"/>
      <c r="WBK8" s="106"/>
      <c r="WBO8" s="106"/>
      <c r="WBS8" s="106"/>
      <c r="WBW8" s="106"/>
      <c r="WCA8" s="106"/>
      <c r="WCE8" s="106"/>
      <c r="WCI8" s="106"/>
      <c r="WCM8" s="106"/>
      <c r="WCQ8" s="106"/>
      <c r="WCU8" s="106"/>
      <c r="WCY8" s="106"/>
      <c r="WDC8" s="106"/>
      <c r="WDG8" s="106"/>
      <c r="WDK8" s="106"/>
      <c r="WDO8" s="106"/>
      <c r="WDS8" s="106"/>
      <c r="WDW8" s="106"/>
      <c r="WEA8" s="106"/>
      <c r="WEE8" s="106"/>
      <c r="WEI8" s="106"/>
      <c r="WEM8" s="106"/>
      <c r="WEQ8" s="106"/>
      <c r="WEU8" s="106"/>
      <c r="WEY8" s="106"/>
      <c r="WFC8" s="106"/>
      <c r="WFG8" s="106"/>
      <c r="WFK8" s="106"/>
      <c r="WFO8" s="106"/>
      <c r="WFS8" s="106"/>
      <c r="WFW8" s="106"/>
      <c r="WGA8" s="106"/>
      <c r="WGE8" s="106"/>
      <c r="WGI8" s="106"/>
      <c r="WGM8" s="106"/>
      <c r="WGQ8" s="106"/>
      <c r="WGU8" s="106"/>
      <c r="WGY8" s="106"/>
      <c r="WHC8" s="106"/>
      <c r="WHG8" s="106"/>
      <c r="WHK8" s="106"/>
      <c r="WHO8" s="106"/>
      <c r="WHS8" s="106"/>
      <c r="WHW8" s="106"/>
      <c r="WIA8" s="106"/>
      <c r="WIE8" s="106"/>
      <c r="WII8" s="106"/>
      <c r="WIM8" s="106"/>
      <c r="WIQ8" s="106"/>
      <c r="WIU8" s="106"/>
      <c r="WIY8" s="106"/>
      <c r="WJC8" s="106"/>
      <c r="WJG8" s="106"/>
      <c r="WJK8" s="106"/>
      <c r="WJO8" s="106"/>
      <c r="WJS8" s="106"/>
      <c r="WJW8" s="106"/>
      <c r="WKA8" s="106"/>
      <c r="WKE8" s="106"/>
      <c r="WKI8" s="106"/>
      <c r="WKM8" s="106"/>
      <c r="WKQ8" s="106"/>
      <c r="WKU8" s="106"/>
      <c r="WKY8" s="106"/>
      <c r="WLC8" s="106"/>
      <c r="WLG8" s="106"/>
      <c r="WLK8" s="106"/>
      <c r="WLO8" s="106"/>
      <c r="WLS8" s="106"/>
      <c r="WLW8" s="106"/>
      <c r="WMA8" s="106"/>
      <c r="WME8" s="106"/>
      <c r="WMI8" s="106"/>
      <c r="WMM8" s="106"/>
      <c r="WMQ8" s="106"/>
      <c r="WMU8" s="106"/>
      <c r="WMY8" s="106"/>
      <c r="WNC8" s="106"/>
      <c r="WNG8" s="106"/>
      <c r="WNK8" s="106"/>
      <c r="WNO8" s="106"/>
      <c r="WNS8" s="106"/>
      <c r="WNW8" s="106"/>
      <c r="WOA8" s="106"/>
      <c r="WOE8" s="106"/>
      <c r="WOI8" s="106"/>
      <c r="WOM8" s="106"/>
      <c r="WOQ8" s="106"/>
      <c r="WOU8" s="106"/>
      <c r="WOY8" s="106"/>
      <c r="WPC8" s="106"/>
      <c r="WPG8" s="106"/>
      <c r="WPK8" s="106"/>
      <c r="WPO8" s="106"/>
      <c r="WPS8" s="106"/>
      <c r="WPW8" s="106"/>
      <c r="WQA8" s="106"/>
      <c r="WQE8" s="106"/>
      <c r="WQI8" s="106"/>
      <c r="WQM8" s="106"/>
      <c r="WQQ8" s="106"/>
      <c r="WQU8" s="106"/>
      <c r="WQY8" s="106"/>
      <c r="WRC8" s="106"/>
      <c r="WRG8" s="106"/>
      <c r="WRK8" s="106"/>
      <c r="WRO8" s="106"/>
      <c r="WRS8" s="106"/>
      <c r="WRW8" s="106"/>
      <c r="WSA8" s="106"/>
      <c r="WSE8" s="106"/>
      <c r="WSI8" s="106"/>
      <c r="WSM8" s="106"/>
      <c r="WSQ8" s="106"/>
      <c r="WSU8" s="106"/>
      <c r="WSY8" s="106"/>
      <c r="WTC8" s="106"/>
      <c r="WTG8" s="106"/>
      <c r="WTK8" s="106"/>
      <c r="WTO8" s="106"/>
      <c r="WTS8" s="106"/>
      <c r="WTW8" s="106"/>
      <c r="WUA8" s="106"/>
      <c r="WUE8" s="106"/>
      <c r="WUI8" s="106"/>
      <c r="WUM8" s="106"/>
      <c r="WUQ8" s="106"/>
      <c r="WUU8" s="106"/>
      <c r="WUY8" s="106"/>
      <c r="WVC8" s="106"/>
      <c r="WVG8" s="106"/>
      <c r="WVK8" s="106"/>
      <c r="WVO8" s="106"/>
      <c r="WVS8" s="106"/>
      <c r="WVW8" s="106"/>
      <c r="WWA8" s="106"/>
      <c r="WWE8" s="106"/>
      <c r="WWI8" s="106"/>
      <c r="WWM8" s="106"/>
      <c r="WWQ8" s="106"/>
      <c r="WWU8" s="106"/>
      <c r="WWY8" s="106"/>
      <c r="WXC8" s="106"/>
      <c r="WXG8" s="106"/>
      <c r="WXK8" s="106"/>
      <c r="WXO8" s="106"/>
      <c r="WXS8" s="106"/>
      <c r="WXW8" s="106"/>
      <c r="WYA8" s="106"/>
      <c r="WYE8" s="106"/>
      <c r="WYI8" s="106"/>
      <c r="WYM8" s="106"/>
      <c r="WYQ8" s="106"/>
      <c r="WYU8" s="106"/>
      <c r="WYY8" s="106"/>
      <c r="WZC8" s="106"/>
      <c r="WZG8" s="106"/>
      <c r="WZK8" s="106"/>
      <c r="WZO8" s="106"/>
      <c r="WZS8" s="106"/>
      <c r="WZW8" s="106"/>
      <c r="XAA8" s="106"/>
      <c r="XAE8" s="106"/>
      <c r="XAI8" s="106"/>
      <c r="XAM8" s="106"/>
      <c r="XAQ8" s="106"/>
      <c r="XAU8" s="106"/>
      <c r="XAY8" s="106"/>
      <c r="XBC8" s="106"/>
      <c r="XBG8" s="106"/>
      <c r="XBK8" s="106"/>
      <c r="XBO8" s="106"/>
      <c r="XBS8" s="106"/>
      <c r="XBW8" s="106"/>
      <c r="XCA8" s="106"/>
      <c r="XCE8" s="106"/>
      <c r="XCI8" s="106"/>
      <c r="XCM8" s="106"/>
      <c r="XCQ8" s="106"/>
      <c r="XCU8" s="106"/>
      <c r="XCY8" s="106"/>
      <c r="XDC8" s="106"/>
      <c r="XDG8" s="106"/>
      <c r="XDK8" s="106"/>
      <c r="XDO8" s="106"/>
      <c r="XDS8" s="106"/>
      <c r="XDW8" s="106"/>
      <c r="XEA8" s="106"/>
      <c r="XEE8" s="106"/>
      <c r="XEI8" s="106"/>
      <c r="XEM8" s="106"/>
      <c r="XEQ8" s="106"/>
      <c r="XEU8" s="106"/>
      <c r="XEY8" s="106"/>
      <c r="XFC8" s="106"/>
    </row>
    <row r="9" spans="1:1023 1027:2047 2051:3071 3075:4095 4099:5119 5123:6143 6147:7167 7171:8191 8195:9215 9219:10239 10243:11263 11267:12287 12291:13311 13315:14335 14339:15359 15363:16383" s="525" customFormat="1" ht="15.75" customHeight="1" thickBot="1" x14ac:dyDescent="0.3">
      <c r="A9" s="842"/>
      <c r="B9" s="845"/>
      <c r="C9" s="614"/>
      <c r="D9" s="966"/>
      <c r="E9" s="615"/>
      <c r="F9" s="67"/>
      <c r="G9" s="67"/>
      <c r="O9" s="106"/>
      <c r="S9" s="106"/>
      <c r="W9" s="106"/>
      <c r="AA9" s="106"/>
      <c r="AE9" s="106"/>
      <c r="AI9" s="106"/>
      <c r="AM9" s="106"/>
      <c r="AQ9" s="106"/>
      <c r="AU9" s="106"/>
      <c r="AY9" s="106"/>
      <c r="BC9" s="106"/>
      <c r="BG9" s="106"/>
      <c r="BK9" s="106"/>
      <c r="BO9" s="106"/>
      <c r="BS9" s="106"/>
      <c r="BW9" s="106"/>
      <c r="CA9" s="106"/>
      <c r="CE9" s="106"/>
      <c r="CI9" s="106"/>
      <c r="CM9" s="106"/>
      <c r="CQ9" s="106"/>
      <c r="CU9" s="106"/>
      <c r="CY9" s="106"/>
      <c r="DC9" s="106"/>
      <c r="DG9" s="106"/>
      <c r="DK9" s="106"/>
      <c r="DO9" s="106"/>
      <c r="DS9" s="106"/>
      <c r="DW9" s="106"/>
      <c r="EA9" s="106"/>
      <c r="EE9" s="106"/>
      <c r="EI9" s="106"/>
      <c r="EM9" s="106"/>
      <c r="EQ9" s="106"/>
      <c r="EU9" s="106"/>
      <c r="EY9" s="106"/>
      <c r="FC9" s="106"/>
      <c r="FG9" s="106"/>
      <c r="FK9" s="106"/>
      <c r="FO9" s="106"/>
      <c r="FS9" s="106"/>
      <c r="FW9" s="106"/>
      <c r="GA9" s="106"/>
      <c r="GE9" s="106"/>
      <c r="GI9" s="106"/>
      <c r="GM9" s="106"/>
      <c r="GQ9" s="106"/>
      <c r="GU9" s="106"/>
      <c r="GY9" s="106"/>
      <c r="HC9" s="106"/>
      <c r="HG9" s="106"/>
      <c r="HK9" s="106"/>
      <c r="HO9" s="106"/>
      <c r="HS9" s="106"/>
      <c r="HW9" s="106"/>
      <c r="IA9" s="106"/>
      <c r="IE9" s="106"/>
      <c r="II9" s="106"/>
      <c r="IM9" s="106"/>
      <c r="IQ9" s="106"/>
      <c r="IU9" s="106"/>
      <c r="IY9" s="106"/>
      <c r="JC9" s="106"/>
      <c r="JG9" s="106"/>
      <c r="JK9" s="106"/>
      <c r="JO9" s="106"/>
      <c r="JS9" s="106"/>
      <c r="JW9" s="106"/>
      <c r="KA9" s="106"/>
      <c r="KE9" s="106"/>
      <c r="KI9" s="106"/>
      <c r="KM9" s="106"/>
      <c r="KQ9" s="106"/>
      <c r="KU9" s="106"/>
      <c r="KY9" s="106"/>
      <c r="LC9" s="106"/>
      <c r="LG9" s="106"/>
      <c r="LK9" s="106"/>
      <c r="LO9" s="106"/>
      <c r="LS9" s="106"/>
      <c r="LW9" s="106"/>
      <c r="MA9" s="106"/>
      <c r="ME9" s="106"/>
      <c r="MI9" s="106"/>
      <c r="MM9" s="106"/>
      <c r="MQ9" s="106"/>
      <c r="MU9" s="106"/>
      <c r="MY9" s="106"/>
      <c r="NC9" s="106"/>
      <c r="NG9" s="106"/>
      <c r="NK9" s="106"/>
      <c r="NO9" s="106"/>
      <c r="NS9" s="106"/>
      <c r="NW9" s="106"/>
      <c r="OA9" s="106"/>
      <c r="OE9" s="106"/>
      <c r="OI9" s="106"/>
      <c r="OM9" s="106"/>
      <c r="OQ9" s="106"/>
      <c r="OU9" s="106"/>
      <c r="OY9" s="106"/>
      <c r="PC9" s="106"/>
      <c r="PG9" s="106"/>
      <c r="PK9" s="106"/>
      <c r="PO9" s="106"/>
      <c r="PS9" s="106"/>
      <c r="PW9" s="106"/>
      <c r="QA9" s="106"/>
      <c r="QE9" s="106"/>
      <c r="QI9" s="106"/>
      <c r="QM9" s="106"/>
      <c r="QQ9" s="106"/>
      <c r="QU9" s="106"/>
      <c r="QY9" s="106"/>
      <c r="RC9" s="106"/>
      <c r="RG9" s="106"/>
      <c r="RK9" s="106"/>
      <c r="RO9" s="106"/>
      <c r="RS9" s="106"/>
      <c r="RW9" s="106"/>
      <c r="SA9" s="106"/>
      <c r="SE9" s="106"/>
      <c r="SI9" s="106"/>
      <c r="SM9" s="106"/>
      <c r="SQ9" s="106"/>
      <c r="SU9" s="106"/>
      <c r="SY9" s="106"/>
      <c r="TC9" s="106"/>
      <c r="TG9" s="106"/>
      <c r="TK9" s="106"/>
      <c r="TO9" s="106"/>
      <c r="TS9" s="106"/>
      <c r="TW9" s="106"/>
      <c r="UA9" s="106"/>
      <c r="UE9" s="106"/>
      <c r="UI9" s="106"/>
      <c r="UM9" s="106"/>
      <c r="UQ9" s="106"/>
      <c r="UU9" s="106"/>
      <c r="UY9" s="106"/>
      <c r="VC9" s="106"/>
      <c r="VG9" s="106"/>
      <c r="VK9" s="106"/>
      <c r="VO9" s="106"/>
      <c r="VS9" s="106"/>
      <c r="VW9" s="106"/>
      <c r="WA9" s="106"/>
      <c r="WE9" s="106"/>
      <c r="WI9" s="106"/>
      <c r="WM9" s="106"/>
      <c r="WQ9" s="106"/>
      <c r="WU9" s="106"/>
      <c r="WY9" s="106"/>
      <c r="XC9" s="106"/>
      <c r="XG9" s="106"/>
      <c r="XK9" s="106"/>
      <c r="XO9" s="106"/>
      <c r="XS9" s="106"/>
      <c r="XW9" s="106"/>
      <c r="YA9" s="106"/>
      <c r="YE9" s="106"/>
      <c r="YI9" s="106"/>
      <c r="YM9" s="106"/>
      <c r="YQ9" s="106"/>
      <c r="YU9" s="106"/>
      <c r="YY9" s="106"/>
      <c r="ZC9" s="106"/>
      <c r="ZG9" s="106"/>
      <c r="ZK9" s="106"/>
      <c r="ZO9" s="106"/>
      <c r="ZS9" s="106"/>
      <c r="ZW9" s="106"/>
      <c r="AAA9" s="106"/>
      <c r="AAE9" s="106"/>
      <c r="AAI9" s="106"/>
      <c r="AAM9" s="106"/>
      <c r="AAQ9" s="106"/>
      <c r="AAU9" s="106"/>
      <c r="AAY9" s="106"/>
      <c r="ABC9" s="106"/>
      <c r="ABG9" s="106"/>
      <c r="ABK9" s="106"/>
      <c r="ABO9" s="106"/>
      <c r="ABS9" s="106"/>
      <c r="ABW9" s="106"/>
      <c r="ACA9" s="106"/>
      <c r="ACE9" s="106"/>
      <c r="ACI9" s="106"/>
      <c r="ACM9" s="106"/>
      <c r="ACQ9" s="106"/>
      <c r="ACU9" s="106"/>
      <c r="ACY9" s="106"/>
      <c r="ADC9" s="106"/>
      <c r="ADG9" s="106"/>
      <c r="ADK9" s="106"/>
      <c r="ADO9" s="106"/>
      <c r="ADS9" s="106"/>
      <c r="ADW9" s="106"/>
      <c r="AEA9" s="106"/>
      <c r="AEE9" s="106"/>
      <c r="AEI9" s="106"/>
      <c r="AEM9" s="106"/>
      <c r="AEQ9" s="106"/>
      <c r="AEU9" s="106"/>
      <c r="AEY9" s="106"/>
      <c r="AFC9" s="106"/>
      <c r="AFG9" s="106"/>
      <c r="AFK9" s="106"/>
      <c r="AFO9" s="106"/>
      <c r="AFS9" s="106"/>
      <c r="AFW9" s="106"/>
      <c r="AGA9" s="106"/>
      <c r="AGE9" s="106"/>
      <c r="AGI9" s="106"/>
      <c r="AGM9" s="106"/>
      <c r="AGQ9" s="106"/>
      <c r="AGU9" s="106"/>
      <c r="AGY9" s="106"/>
      <c r="AHC9" s="106"/>
      <c r="AHG9" s="106"/>
      <c r="AHK9" s="106"/>
      <c r="AHO9" s="106"/>
      <c r="AHS9" s="106"/>
      <c r="AHW9" s="106"/>
      <c r="AIA9" s="106"/>
      <c r="AIE9" s="106"/>
      <c r="AII9" s="106"/>
      <c r="AIM9" s="106"/>
      <c r="AIQ9" s="106"/>
      <c r="AIU9" s="106"/>
      <c r="AIY9" s="106"/>
      <c r="AJC9" s="106"/>
      <c r="AJG9" s="106"/>
      <c r="AJK9" s="106"/>
      <c r="AJO9" s="106"/>
      <c r="AJS9" s="106"/>
      <c r="AJW9" s="106"/>
      <c r="AKA9" s="106"/>
      <c r="AKE9" s="106"/>
      <c r="AKI9" s="106"/>
      <c r="AKM9" s="106"/>
      <c r="AKQ9" s="106"/>
      <c r="AKU9" s="106"/>
      <c r="AKY9" s="106"/>
      <c r="ALC9" s="106"/>
      <c r="ALG9" s="106"/>
      <c r="ALK9" s="106"/>
      <c r="ALO9" s="106"/>
      <c r="ALS9" s="106"/>
      <c r="ALW9" s="106"/>
      <c r="AMA9" s="106"/>
      <c r="AME9" s="106"/>
      <c r="AMI9" s="106"/>
      <c r="AMM9" s="106"/>
      <c r="AMQ9" s="106"/>
      <c r="AMU9" s="106"/>
      <c r="AMY9" s="106"/>
      <c r="ANC9" s="106"/>
      <c r="ANG9" s="106"/>
      <c r="ANK9" s="106"/>
      <c r="ANO9" s="106"/>
      <c r="ANS9" s="106"/>
      <c r="ANW9" s="106"/>
      <c r="AOA9" s="106"/>
      <c r="AOE9" s="106"/>
      <c r="AOI9" s="106"/>
      <c r="AOM9" s="106"/>
      <c r="AOQ9" s="106"/>
      <c r="AOU9" s="106"/>
      <c r="AOY9" s="106"/>
      <c r="APC9" s="106"/>
      <c r="APG9" s="106"/>
      <c r="APK9" s="106"/>
      <c r="APO9" s="106"/>
      <c r="APS9" s="106"/>
      <c r="APW9" s="106"/>
      <c r="AQA9" s="106"/>
      <c r="AQE9" s="106"/>
      <c r="AQI9" s="106"/>
      <c r="AQM9" s="106"/>
      <c r="AQQ9" s="106"/>
      <c r="AQU9" s="106"/>
      <c r="AQY9" s="106"/>
      <c r="ARC9" s="106"/>
      <c r="ARG9" s="106"/>
      <c r="ARK9" s="106"/>
      <c r="ARO9" s="106"/>
      <c r="ARS9" s="106"/>
      <c r="ARW9" s="106"/>
      <c r="ASA9" s="106"/>
      <c r="ASE9" s="106"/>
      <c r="ASI9" s="106"/>
      <c r="ASM9" s="106"/>
      <c r="ASQ9" s="106"/>
      <c r="ASU9" s="106"/>
      <c r="ASY9" s="106"/>
      <c r="ATC9" s="106"/>
      <c r="ATG9" s="106"/>
      <c r="ATK9" s="106"/>
      <c r="ATO9" s="106"/>
      <c r="ATS9" s="106"/>
      <c r="ATW9" s="106"/>
      <c r="AUA9" s="106"/>
      <c r="AUE9" s="106"/>
      <c r="AUI9" s="106"/>
      <c r="AUM9" s="106"/>
      <c r="AUQ9" s="106"/>
      <c r="AUU9" s="106"/>
      <c r="AUY9" s="106"/>
      <c r="AVC9" s="106"/>
      <c r="AVG9" s="106"/>
      <c r="AVK9" s="106"/>
      <c r="AVO9" s="106"/>
      <c r="AVS9" s="106"/>
      <c r="AVW9" s="106"/>
      <c r="AWA9" s="106"/>
      <c r="AWE9" s="106"/>
      <c r="AWI9" s="106"/>
      <c r="AWM9" s="106"/>
      <c r="AWQ9" s="106"/>
      <c r="AWU9" s="106"/>
      <c r="AWY9" s="106"/>
      <c r="AXC9" s="106"/>
      <c r="AXG9" s="106"/>
      <c r="AXK9" s="106"/>
      <c r="AXO9" s="106"/>
      <c r="AXS9" s="106"/>
      <c r="AXW9" s="106"/>
      <c r="AYA9" s="106"/>
      <c r="AYE9" s="106"/>
      <c r="AYI9" s="106"/>
      <c r="AYM9" s="106"/>
      <c r="AYQ9" s="106"/>
      <c r="AYU9" s="106"/>
      <c r="AYY9" s="106"/>
      <c r="AZC9" s="106"/>
      <c r="AZG9" s="106"/>
      <c r="AZK9" s="106"/>
      <c r="AZO9" s="106"/>
      <c r="AZS9" s="106"/>
      <c r="AZW9" s="106"/>
      <c r="BAA9" s="106"/>
      <c r="BAE9" s="106"/>
      <c r="BAI9" s="106"/>
      <c r="BAM9" s="106"/>
      <c r="BAQ9" s="106"/>
      <c r="BAU9" s="106"/>
      <c r="BAY9" s="106"/>
      <c r="BBC9" s="106"/>
      <c r="BBG9" s="106"/>
      <c r="BBK9" s="106"/>
      <c r="BBO9" s="106"/>
      <c r="BBS9" s="106"/>
      <c r="BBW9" s="106"/>
      <c r="BCA9" s="106"/>
      <c r="BCE9" s="106"/>
      <c r="BCI9" s="106"/>
      <c r="BCM9" s="106"/>
      <c r="BCQ9" s="106"/>
      <c r="BCU9" s="106"/>
      <c r="BCY9" s="106"/>
      <c r="BDC9" s="106"/>
      <c r="BDG9" s="106"/>
      <c r="BDK9" s="106"/>
      <c r="BDO9" s="106"/>
      <c r="BDS9" s="106"/>
      <c r="BDW9" s="106"/>
      <c r="BEA9" s="106"/>
      <c r="BEE9" s="106"/>
      <c r="BEI9" s="106"/>
      <c r="BEM9" s="106"/>
      <c r="BEQ9" s="106"/>
      <c r="BEU9" s="106"/>
      <c r="BEY9" s="106"/>
      <c r="BFC9" s="106"/>
      <c r="BFG9" s="106"/>
      <c r="BFK9" s="106"/>
      <c r="BFO9" s="106"/>
      <c r="BFS9" s="106"/>
      <c r="BFW9" s="106"/>
      <c r="BGA9" s="106"/>
      <c r="BGE9" s="106"/>
      <c r="BGI9" s="106"/>
      <c r="BGM9" s="106"/>
      <c r="BGQ9" s="106"/>
      <c r="BGU9" s="106"/>
      <c r="BGY9" s="106"/>
      <c r="BHC9" s="106"/>
      <c r="BHG9" s="106"/>
      <c r="BHK9" s="106"/>
      <c r="BHO9" s="106"/>
      <c r="BHS9" s="106"/>
      <c r="BHW9" s="106"/>
      <c r="BIA9" s="106"/>
      <c r="BIE9" s="106"/>
      <c r="BII9" s="106"/>
      <c r="BIM9" s="106"/>
      <c r="BIQ9" s="106"/>
      <c r="BIU9" s="106"/>
      <c r="BIY9" s="106"/>
      <c r="BJC9" s="106"/>
      <c r="BJG9" s="106"/>
      <c r="BJK9" s="106"/>
      <c r="BJO9" s="106"/>
      <c r="BJS9" s="106"/>
      <c r="BJW9" s="106"/>
      <c r="BKA9" s="106"/>
      <c r="BKE9" s="106"/>
      <c r="BKI9" s="106"/>
      <c r="BKM9" s="106"/>
      <c r="BKQ9" s="106"/>
      <c r="BKU9" s="106"/>
      <c r="BKY9" s="106"/>
      <c r="BLC9" s="106"/>
      <c r="BLG9" s="106"/>
      <c r="BLK9" s="106"/>
      <c r="BLO9" s="106"/>
      <c r="BLS9" s="106"/>
      <c r="BLW9" s="106"/>
      <c r="BMA9" s="106"/>
      <c r="BME9" s="106"/>
      <c r="BMI9" s="106"/>
      <c r="BMM9" s="106"/>
      <c r="BMQ9" s="106"/>
      <c r="BMU9" s="106"/>
      <c r="BMY9" s="106"/>
      <c r="BNC9" s="106"/>
      <c r="BNG9" s="106"/>
      <c r="BNK9" s="106"/>
      <c r="BNO9" s="106"/>
      <c r="BNS9" s="106"/>
      <c r="BNW9" s="106"/>
      <c r="BOA9" s="106"/>
      <c r="BOE9" s="106"/>
      <c r="BOI9" s="106"/>
      <c r="BOM9" s="106"/>
      <c r="BOQ9" s="106"/>
      <c r="BOU9" s="106"/>
      <c r="BOY9" s="106"/>
      <c r="BPC9" s="106"/>
      <c r="BPG9" s="106"/>
      <c r="BPK9" s="106"/>
      <c r="BPO9" s="106"/>
      <c r="BPS9" s="106"/>
      <c r="BPW9" s="106"/>
      <c r="BQA9" s="106"/>
      <c r="BQE9" s="106"/>
      <c r="BQI9" s="106"/>
      <c r="BQM9" s="106"/>
      <c r="BQQ9" s="106"/>
      <c r="BQU9" s="106"/>
      <c r="BQY9" s="106"/>
      <c r="BRC9" s="106"/>
      <c r="BRG9" s="106"/>
      <c r="BRK9" s="106"/>
      <c r="BRO9" s="106"/>
      <c r="BRS9" s="106"/>
      <c r="BRW9" s="106"/>
      <c r="BSA9" s="106"/>
      <c r="BSE9" s="106"/>
      <c r="BSI9" s="106"/>
      <c r="BSM9" s="106"/>
      <c r="BSQ9" s="106"/>
      <c r="BSU9" s="106"/>
      <c r="BSY9" s="106"/>
      <c r="BTC9" s="106"/>
      <c r="BTG9" s="106"/>
      <c r="BTK9" s="106"/>
      <c r="BTO9" s="106"/>
      <c r="BTS9" s="106"/>
      <c r="BTW9" s="106"/>
      <c r="BUA9" s="106"/>
      <c r="BUE9" s="106"/>
      <c r="BUI9" s="106"/>
      <c r="BUM9" s="106"/>
      <c r="BUQ9" s="106"/>
      <c r="BUU9" s="106"/>
      <c r="BUY9" s="106"/>
      <c r="BVC9" s="106"/>
      <c r="BVG9" s="106"/>
      <c r="BVK9" s="106"/>
      <c r="BVO9" s="106"/>
      <c r="BVS9" s="106"/>
      <c r="BVW9" s="106"/>
      <c r="BWA9" s="106"/>
      <c r="BWE9" s="106"/>
      <c r="BWI9" s="106"/>
      <c r="BWM9" s="106"/>
      <c r="BWQ9" s="106"/>
      <c r="BWU9" s="106"/>
      <c r="BWY9" s="106"/>
      <c r="BXC9" s="106"/>
      <c r="BXG9" s="106"/>
      <c r="BXK9" s="106"/>
      <c r="BXO9" s="106"/>
      <c r="BXS9" s="106"/>
      <c r="BXW9" s="106"/>
      <c r="BYA9" s="106"/>
      <c r="BYE9" s="106"/>
      <c r="BYI9" s="106"/>
      <c r="BYM9" s="106"/>
      <c r="BYQ9" s="106"/>
      <c r="BYU9" s="106"/>
      <c r="BYY9" s="106"/>
      <c r="BZC9" s="106"/>
      <c r="BZG9" s="106"/>
      <c r="BZK9" s="106"/>
      <c r="BZO9" s="106"/>
      <c r="BZS9" s="106"/>
      <c r="BZW9" s="106"/>
      <c r="CAA9" s="106"/>
      <c r="CAE9" s="106"/>
      <c r="CAI9" s="106"/>
      <c r="CAM9" s="106"/>
      <c r="CAQ9" s="106"/>
      <c r="CAU9" s="106"/>
      <c r="CAY9" s="106"/>
      <c r="CBC9" s="106"/>
      <c r="CBG9" s="106"/>
      <c r="CBK9" s="106"/>
      <c r="CBO9" s="106"/>
      <c r="CBS9" s="106"/>
      <c r="CBW9" s="106"/>
      <c r="CCA9" s="106"/>
      <c r="CCE9" s="106"/>
      <c r="CCI9" s="106"/>
      <c r="CCM9" s="106"/>
      <c r="CCQ9" s="106"/>
      <c r="CCU9" s="106"/>
      <c r="CCY9" s="106"/>
      <c r="CDC9" s="106"/>
      <c r="CDG9" s="106"/>
      <c r="CDK9" s="106"/>
      <c r="CDO9" s="106"/>
      <c r="CDS9" s="106"/>
      <c r="CDW9" s="106"/>
      <c r="CEA9" s="106"/>
      <c r="CEE9" s="106"/>
      <c r="CEI9" s="106"/>
      <c r="CEM9" s="106"/>
      <c r="CEQ9" s="106"/>
      <c r="CEU9" s="106"/>
      <c r="CEY9" s="106"/>
      <c r="CFC9" s="106"/>
      <c r="CFG9" s="106"/>
      <c r="CFK9" s="106"/>
      <c r="CFO9" s="106"/>
      <c r="CFS9" s="106"/>
      <c r="CFW9" s="106"/>
      <c r="CGA9" s="106"/>
      <c r="CGE9" s="106"/>
      <c r="CGI9" s="106"/>
      <c r="CGM9" s="106"/>
      <c r="CGQ9" s="106"/>
      <c r="CGU9" s="106"/>
      <c r="CGY9" s="106"/>
      <c r="CHC9" s="106"/>
      <c r="CHG9" s="106"/>
      <c r="CHK9" s="106"/>
      <c r="CHO9" s="106"/>
      <c r="CHS9" s="106"/>
      <c r="CHW9" s="106"/>
      <c r="CIA9" s="106"/>
      <c r="CIE9" s="106"/>
      <c r="CII9" s="106"/>
      <c r="CIM9" s="106"/>
      <c r="CIQ9" s="106"/>
      <c r="CIU9" s="106"/>
      <c r="CIY9" s="106"/>
      <c r="CJC9" s="106"/>
      <c r="CJG9" s="106"/>
      <c r="CJK9" s="106"/>
      <c r="CJO9" s="106"/>
      <c r="CJS9" s="106"/>
      <c r="CJW9" s="106"/>
      <c r="CKA9" s="106"/>
      <c r="CKE9" s="106"/>
      <c r="CKI9" s="106"/>
      <c r="CKM9" s="106"/>
      <c r="CKQ9" s="106"/>
      <c r="CKU9" s="106"/>
      <c r="CKY9" s="106"/>
      <c r="CLC9" s="106"/>
      <c r="CLG9" s="106"/>
      <c r="CLK9" s="106"/>
      <c r="CLO9" s="106"/>
      <c r="CLS9" s="106"/>
      <c r="CLW9" s="106"/>
      <c r="CMA9" s="106"/>
      <c r="CME9" s="106"/>
      <c r="CMI9" s="106"/>
      <c r="CMM9" s="106"/>
      <c r="CMQ9" s="106"/>
      <c r="CMU9" s="106"/>
      <c r="CMY9" s="106"/>
      <c r="CNC9" s="106"/>
      <c r="CNG9" s="106"/>
      <c r="CNK9" s="106"/>
      <c r="CNO9" s="106"/>
      <c r="CNS9" s="106"/>
      <c r="CNW9" s="106"/>
      <c r="COA9" s="106"/>
      <c r="COE9" s="106"/>
      <c r="COI9" s="106"/>
      <c r="COM9" s="106"/>
      <c r="COQ9" s="106"/>
      <c r="COU9" s="106"/>
      <c r="COY9" s="106"/>
      <c r="CPC9" s="106"/>
      <c r="CPG9" s="106"/>
      <c r="CPK9" s="106"/>
      <c r="CPO9" s="106"/>
      <c r="CPS9" s="106"/>
      <c r="CPW9" s="106"/>
      <c r="CQA9" s="106"/>
      <c r="CQE9" s="106"/>
      <c r="CQI9" s="106"/>
      <c r="CQM9" s="106"/>
      <c r="CQQ9" s="106"/>
      <c r="CQU9" s="106"/>
      <c r="CQY9" s="106"/>
      <c r="CRC9" s="106"/>
      <c r="CRG9" s="106"/>
      <c r="CRK9" s="106"/>
      <c r="CRO9" s="106"/>
      <c r="CRS9" s="106"/>
      <c r="CRW9" s="106"/>
      <c r="CSA9" s="106"/>
      <c r="CSE9" s="106"/>
      <c r="CSI9" s="106"/>
      <c r="CSM9" s="106"/>
      <c r="CSQ9" s="106"/>
      <c r="CSU9" s="106"/>
      <c r="CSY9" s="106"/>
      <c r="CTC9" s="106"/>
      <c r="CTG9" s="106"/>
      <c r="CTK9" s="106"/>
      <c r="CTO9" s="106"/>
      <c r="CTS9" s="106"/>
      <c r="CTW9" s="106"/>
      <c r="CUA9" s="106"/>
      <c r="CUE9" s="106"/>
      <c r="CUI9" s="106"/>
      <c r="CUM9" s="106"/>
      <c r="CUQ9" s="106"/>
      <c r="CUU9" s="106"/>
      <c r="CUY9" s="106"/>
      <c r="CVC9" s="106"/>
      <c r="CVG9" s="106"/>
      <c r="CVK9" s="106"/>
      <c r="CVO9" s="106"/>
      <c r="CVS9" s="106"/>
      <c r="CVW9" s="106"/>
      <c r="CWA9" s="106"/>
      <c r="CWE9" s="106"/>
      <c r="CWI9" s="106"/>
      <c r="CWM9" s="106"/>
      <c r="CWQ9" s="106"/>
      <c r="CWU9" s="106"/>
      <c r="CWY9" s="106"/>
      <c r="CXC9" s="106"/>
      <c r="CXG9" s="106"/>
      <c r="CXK9" s="106"/>
      <c r="CXO9" s="106"/>
      <c r="CXS9" s="106"/>
      <c r="CXW9" s="106"/>
      <c r="CYA9" s="106"/>
      <c r="CYE9" s="106"/>
      <c r="CYI9" s="106"/>
      <c r="CYM9" s="106"/>
      <c r="CYQ9" s="106"/>
      <c r="CYU9" s="106"/>
      <c r="CYY9" s="106"/>
      <c r="CZC9" s="106"/>
      <c r="CZG9" s="106"/>
      <c r="CZK9" s="106"/>
      <c r="CZO9" s="106"/>
      <c r="CZS9" s="106"/>
      <c r="CZW9" s="106"/>
      <c r="DAA9" s="106"/>
      <c r="DAE9" s="106"/>
      <c r="DAI9" s="106"/>
      <c r="DAM9" s="106"/>
      <c r="DAQ9" s="106"/>
      <c r="DAU9" s="106"/>
      <c r="DAY9" s="106"/>
      <c r="DBC9" s="106"/>
      <c r="DBG9" s="106"/>
      <c r="DBK9" s="106"/>
      <c r="DBO9" s="106"/>
      <c r="DBS9" s="106"/>
      <c r="DBW9" s="106"/>
      <c r="DCA9" s="106"/>
      <c r="DCE9" s="106"/>
      <c r="DCI9" s="106"/>
      <c r="DCM9" s="106"/>
      <c r="DCQ9" s="106"/>
      <c r="DCU9" s="106"/>
      <c r="DCY9" s="106"/>
      <c r="DDC9" s="106"/>
      <c r="DDG9" s="106"/>
      <c r="DDK9" s="106"/>
      <c r="DDO9" s="106"/>
      <c r="DDS9" s="106"/>
      <c r="DDW9" s="106"/>
      <c r="DEA9" s="106"/>
      <c r="DEE9" s="106"/>
      <c r="DEI9" s="106"/>
      <c r="DEM9" s="106"/>
      <c r="DEQ9" s="106"/>
      <c r="DEU9" s="106"/>
      <c r="DEY9" s="106"/>
      <c r="DFC9" s="106"/>
      <c r="DFG9" s="106"/>
      <c r="DFK9" s="106"/>
      <c r="DFO9" s="106"/>
      <c r="DFS9" s="106"/>
      <c r="DFW9" s="106"/>
      <c r="DGA9" s="106"/>
      <c r="DGE9" s="106"/>
      <c r="DGI9" s="106"/>
      <c r="DGM9" s="106"/>
      <c r="DGQ9" s="106"/>
      <c r="DGU9" s="106"/>
      <c r="DGY9" s="106"/>
      <c r="DHC9" s="106"/>
      <c r="DHG9" s="106"/>
      <c r="DHK9" s="106"/>
      <c r="DHO9" s="106"/>
      <c r="DHS9" s="106"/>
      <c r="DHW9" s="106"/>
      <c r="DIA9" s="106"/>
      <c r="DIE9" s="106"/>
      <c r="DII9" s="106"/>
      <c r="DIM9" s="106"/>
      <c r="DIQ9" s="106"/>
      <c r="DIU9" s="106"/>
      <c r="DIY9" s="106"/>
      <c r="DJC9" s="106"/>
      <c r="DJG9" s="106"/>
      <c r="DJK9" s="106"/>
      <c r="DJO9" s="106"/>
      <c r="DJS9" s="106"/>
      <c r="DJW9" s="106"/>
      <c r="DKA9" s="106"/>
      <c r="DKE9" s="106"/>
      <c r="DKI9" s="106"/>
      <c r="DKM9" s="106"/>
      <c r="DKQ9" s="106"/>
      <c r="DKU9" s="106"/>
      <c r="DKY9" s="106"/>
      <c r="DLC9" s="106"/>
      <c r="DLG9" s="106"/>
      <c r="DLK9" s="106"/>
      <c r="DLO9" s="106"/>
      <c r="DLS9" s="106"/>
      <c r="DLW9" s="106"/>
      <c r="DMA9" s="106"/>
      <c r="DME9" s="106"/>
      <c r="DMI9" s="106"/>
      <c r="DMM9" s="106"/>
      <c r="DMQ9" s="106"/>
      <c r="DMU9" s="106"/>
      <c r="DMY9" s="106"/>
      <c r="DNC9" s="106"/>
      <c r="DNG9" s="106"/>
      <c r="DNK9" s="106"/>
      <c r="DNO9" s="106"/>
      <c r="DNS9" s="106"/>
      <c r="DNW9" s="106"/>
      <c r="DOA9" s="106"/>
      <c r="DOE9" s="106"/>
      <c r="DOI9" s="106"/>
      <c r="DOM9" s="106"/>
      <c r="DOQ9" s="106"/>
      <c r="DOU9" s="106"/>
      <c r="DOY9" s="106"/>
      <c r="DPC9" s="106"/>
      <c r="DPG9" s="106"/>
      <c r="DPK9" s="106"/>
      <c r="DPO9" s="106"/>
      <c r="DPS9" s="106"/>
      <c r="DPW9" s="106"/>
      <c r="DQA9" s="106"/>
      <c r="DQE9" s="106"/>
      <c r="DQI9" s="106"/>
      <c r="DQM9" s="106"/>
      <c r="DQQ9" s="106"/>
      <c r="DQU9" s="106"/>
      <c r="DQY9" s="106"/>
      <c r="DRC9" s="106"/>
      <c r="DRG9" s="106"/>
      <c r="DRK9" s="106"/>
      <c r="DRO9" s="106"/>
      <c r="DRS9" s="106"/>
      <c r="DRW9" s="106"/>
      <c r="DSA9" s="106"/>
      <c r="DSE9" s="106"/>
      <c r="DSI9" s="106"/>
      <c r="DSM9" s="106"/>
      <c r="DSQ9" s="106"/>
      <c r="DSU9" s="106"/>
      <c r="DSY9" s="106"/>
      <c r="DTC9" s="106"/>
      <c r="DTG9" s="106"/>
      <c r="DTK9" s="106"/>
      <c r="DTO9" s="106"/>
      <c r="DTS9" s="106"/>
      <c r="DTW9" s="106"/>
      <c r="DUA9" s="106"/>
      <c r="DUE9" s="106"/>
      <c r="DUI9" s="106"/>
      <c r="DUM9" s="106"/>
      <c r="DUQ9" s="106"/>
      <c r="DUU9" s="106"/>
      <c r="DUY9" s="106"/>
      <c r="DVC9" s="106"/>
      <c r="DVG9" s="106"/>
      <c r="DVK9" s="106"/>
      <c r="DVO9" s="106"/>
      <c r="DVS9" s="106"/>
      <c r="DVW9" s="106"/>
      <c r="DWA9" s="106"/>
      <c r="DWE9" s="106"/>
      <c r="DWI9" s="106"/>
      <c r="DWM9" s="106"/>
      <c r="DWQ9" s="106"/>
      <c r="DWU9" s="106"/>
      <c r="DWY9" s="106"/>
      <c r="DXC9" s="106"/>
      <c r="DXG9" s="106"/>
      <c r="DXK9" s="106"/>
      <c r="DXO9" s="106"/>
      <c r="DXS9" s="106"/>
      <c r="DXW9" s="106"/>
      <c r="DYA9" s="106"/>
      <c r="DYE9" s="106"/>
      <c r="DYI9" s="106"/>
      <c r="DYM9" s="106"/>
      <c r="DYQ9" s="106"/>
      <c r="DYU9" s="106"/>
      <c r="DYY9" s="106"/>
      <c r="DZC9" s="106"/>
      <c r="DZG9" s="106"/>
      <c r="DZK9" s="106"/>
      <c r="DZO9" s="106"/>
      <c r="DZS9" s="106"/>
      <c r="DZW9" s="106"/>
      <c r="EAA9" s="106"/>
      <c r="EAE9" s="106"/>
      <c r="EAI9" s="106"/>
      <c r="EAM9" s="106"/>
      <c r="EAQ9" s="106"/>
      <c r="EAU9" s="106"/>
      <c r="EAY9" s="106"/>
      <c r="EBC9" s="106"/>
      <c r="EBG9" s="106"/>
      <c r="EBK9" s="106"/>
      <c r="EBO9" s="106"/>
      <c r="EBS9" s="106"/>
      <c r="EBW9" s="106"/>
      <c r="ECA9" s="106"/>
      <c r="ECE9" s="106"/>
      <c r="ECI9" s="106"/>
      <c r="ECM9" s="106"/>
      <c r="ECQ9" s="106"/>
      <c r="ECU9" s="106"/>
      <c r="ECY9" s="106"/>
      <c r="EDC9" s="106"/>
      <c r="EDG9" s="106"/>
      <c r="EDK9" s="106"/>
      <c r="EDO9" s="106"/>
      <c r="EDS9" s="106"/>
      <c r="EDW9" s="106"/>
      <c r="EEA9" s="106"/>
      <c r="EEE9" s="106"/>
      <c r="EEI9" s="106"/>
      <c r="EEM9" s="106"/>
      <c r="EEQ9" s="106"/>
      <c r="EEU9" s="106"/>
      <c r="EEY9" s="106"/>
      <c r="EFC9" s="106"/>
      <c r="EFG9" s="106"/>
      <c r="EFK9" s="106"/>
      <c r="EFO9" s="106"/>
      <c r="EFS9" s="106"/>
      <c r="EFW9" s="106"/>
      <c r="EGA9" s="106"/>
      <c r="EGE9" s="106"/>
      <c r="EGI9" s="106"/>
      <c r="EGM9" s="106"/>
      <c r="EGQ9" s="106"/>
      <c r="EGU9" s="106"/>
      <c r="EGY9" s="106"/>
      <c r="EHC9" s="106"/>
      <c r="EHG9" s="106"/>
      <c r="EHK9" s="106"/>
      <c r="EHO9" s="106"/>
      <c r="EHS9" s="106"/>
      <c r="EHW9" s="106"/>
      <c r="EIA9" s="106"/>
      <c r="EIE9" s="106"/>
      <c r="EII9" s="106"/>
      <c r="EIM9" s="106"/>
      <c r="EIQ9" s="106"/>
      <c r="EIU9" s="106"/>
      <c r="EIY9" s="106"/>
      <c r="EJC9" s="106"/>
      <c r="EJG9" s="106"/>
      <c r="EJK9" s="106"/>
      <c r="EJO9" s="106"/>
      <c r="EJS9" s="106"/>
      <c r="EJW9" s="106"/>
      <c r="EKA9" s="106"/>
      <c r="EKE9" s="106"/>
      <c r="EKI9" s="106"/>
      <c r="EKM9" s="106"/>
      <c r="EKQ9" s="106"/>
      <c r="EKU9" s="106"/>
      <c r="EKY9" s="106"/>
      <c r="ELC9" s="106"/>
      <c r="ELG9" s="106"/>
      <c r="ELK9" s="106"/>
      <c r="ELO9" s="106"/>
      <c r="ELS9" s="106"/>
      <c r="ELW9" s="106"/>
      <c r="EMA9" s="106"/>
      <c r="EME9" s="106"/>
      <c r="EMI9" s="106"/>
      <c r="EMM9" s="106"/>
      <c r="EMQ9" s="106"/>
      <c r="EMU9" s="106"/>
      <c r="EMY9" s="106"/>
      <c r="ENC9" s="106"/>
      <c r="ENG9" s="106"/>
      <c r="ENK9" s="106"/>
      <c r="ENO9" s="106"/>
      <c r="ENS9" s="106"/>
      <c r="ENW9" s="106"/>
      <c r="EOA9" s="106"/>
      <c r="EOE9" s="106"/>
      <c r="EOI9" s="106"/>
      <c r="EOM9" s="106"/>
      <c r="EOQ9" s="106"/>
      <c r="EOU9" s="106"/>
      <c r="EOY9" s="106"/>
      <c r="EPC9" s="106"/>
      <c r="EPG9" s="106"/>
      <c r="EPK9" s="106"/>
      <c r="EPO9" s="106"/>
      <c r="EPS9" s="106"/>
      <c r="EPW9" s="106"/>
      <c r="EQA9" s="106"/>
      <c r="EQE9" s="106"/>
      <c r="EQI9" s="106"/>
      <c r="EQM9" s="106"/>
      <c r="EQQ9" s="106"/>
      <c r="EQU9" s="106"/>
      <c r="EQY9" s="106"/>
      <c r="ERC9" s="106"/>
      <c r="ERG9" s="106"/>
      <c r="ERK9" s="106"/>
      <c r="ERO9" s="106"/>
      <c r="ERS9" s="106"/>
      <c r="ERW9" s="106"/>
      <c r="ESA9" s="106"/>
      <c r="ESE9" s="106"/>
      <c r="ESI9" s="106"/>
      <c r="ESM9" s="106"/>
      <c r="ESQ9" s="106"/>
      <c r="ESU9" s="106"/>
      <c r="ESY9" s="106"/>
      <c r="ETC9" s="106"/>
      <c r="ETG9" s="106"/>
      <c r="ETK9" s="106"/>
      <c r="ETO9" s="106"/>
      <c r="ETS9" s="106"/>
      <c r="ETW9" s="106"/>
      <c r="EUA9" s="106"/>
      <c r="EUE9" s="106"/>
      <c r="EUI9" s="106"/>
      <c r="EUM9" s="106"/>
      <c r="EUQ9" s="106"/>
      <c r="EUU9" s="106"/>
      <c r="EUY9" s="106"/>
      <c r="EVC9" s="106"/>
      <c r="EVG9" s="106"/>
      <c r="EVK9" s="106"/>
      <c r="EVO9" s="106"/>
      <c r="EVS9" s="106"/>
      <c r="EVW9" s="106"/>
      <c r="EWA9" s="106"/>
      <c r="EWE9" s="106"/>
      <c r="EWI9" s="106"/>
      <c r="EWM9" s="106"/>
      <c r="EWQ9" s="106"/>
      <c r="EWU9" s="106"/>
      <c r="EWY9" s="106"/>
      <c r="EXC9" s="106"/>
      <c r="EXG9" s="106"/>
      <c r="EXK9" s="106"/>
      <c r="EXO9" s="106"/>
      <c r="EXS9" s="106"/>
      <c r="EXW9" s="106"/>
      <c r="EYA9" s="106"/>
      <c r="EYE9" s="106"/>
      <c r="EYI9" s="106"/>
      <c r="EYM9" s="106"/>
      <c r="EYQ9" s="106"/>
      <c r="EYU9" s="106"/>
      <c r="EYY9" s="106"/>
      <c r="EZC9" s="106"/>
      <c r="EZG9" s="106"/>
      <c r="EZK9" s="106"/>
      <c r="EZO9" s="106"/>
      <c r="EZS9" s="106"/>
      <c r="EZW9" s="106"/>
      <c r="FAA9" s="106"/>
      <c r="FAE9" s="106"/>
      <c r="FAI9" s="106"/>
      <c r="FAM9" s="106"/>
      <c r="FAQ9" s="106"/>
      <c r="FAU9" s="106"/>
      <c r="FAY9" s="106"/>
      <c r="FBC9" s="106"/>
      <c r="FBG9" s="106"/>
      <c r="FBK9" s="106"/>
      <c r="FBO9" s="106"/>
      <c r="FBS9" s="106"/>
      <c r="FBW9" s="106"/>
      <c r="FCA9" s="106"/>
      <c r="FCE9" s="106"/>
      <c r="FCI9" s="106"/>
      <c r="FCM9" s="106"/>
      <c r="FCQ9" s="106"/>
      <c r="FCU9" s="106"/>
      <c r="FCY9" s="106"/>
      <c r="FDC9" s="106"/>
      <c r="FDG9" s="106"/>
      <c r="FDK9" s="106"/>
      <c r="FDO9" s="106"/>
      <c r="FDS9" s="106"/>
      <c r="FDW9" s="106"/>
      <c r="FEA9" s="106"/>
      <c r="FEE9" s="106"/>
      <c r="FEI9" s="106"/>
      <c r="FEM9" s="106"/>
      <c r="FEQ9" s="106"/>
      <c r="FEU9" s="106"/>
      <c r="FEY9" s="106"/>
      <c r="FFC9" s="106"/>
      <c r="FFG9" s="106"/>
      <c r="FFK9" s="106"/>
      <c r="FFO9" s="106"/>
      <c r="FFS9" s="106"/>
      <c r="FFW9" s="106"/>
      <c r="FGA9" s="106"/>
      <c r="FGE9" s="106"/>
      <c r="FGI9" s="106"/>
      <c r="FGM9" s="106"/>
      <c r="FGQ9" s="106"/>
      <c r="FGU9" s="106"/>
      <c r="FGY9" s="106"/>
      <c r="FHC9" s="106"/>
      <c r="FHG9" s="106"/>
      <c r="FHK9" s="106"/>
      <c r="FHO9" s="106"/>
      <c r="FHS9" s="106"/>
      <c r="FHW9" s="106"/>
      <c r="FIA9" s="106"/>
      <c r="FIE9" s="106"/>
      <c r="FII9" s="106"/>
      <c r="FIM9" s="106"/>
      <c r="FIQ9" s="106"/>
      <c r="FIU9" s="106"/>
      <c r="FIY9" s="106"/>
      <c r="FJC9" s="106"/>
      <c r="FJG9" s="106"/>
      <c r="FJK9" s="106"/>
      <c r="FJO9" s="106"/>
      <c r="FJS9" s="106"/>
      <c r="FJW9" s="106"/>
      <c r="FKA9" s="106"/>
      <c r="FKE9" s="106"/>
      <c r="FKI9" s="106"/>
      <c r="FKM9" s="106"/>
      <c r="FKQ9" s="106"/>
      <c r="FKU9" s="106"/>
      <c r="FKY9" s="106"/>
      <c r="FLC9" s="106"/>
      <c r="FLG9" s="106"/>
      <c r="FLK9" s="106"/>
      <c r="FLO9" s="106"/>
      <c r="FLS9" s="106"/>
      <c r="FLW9" s="106"/>
      <c r="FMA9" s="106"/>
      <c r="FME9" s="106"/>
      <c r="FMI9" s="106"/>
      <c r="FMM9" s="106"/>
      <c r="FMQ9" s="106"/>
      <c r="FMU9" s="106"/>
      <c r="FMY9" s="106"/>
      <c r="FNC9" s="106"/>
      <c r="FNG9" s="106"/>
      <c r="FNK9" s="106"/>
      <c r="FNO9" s="106"/>
      <c r="FNS9" s="106"/>
      <c r="FNW9" s="106"/>
      <c r="FOA9" s="106"/>
      <c r="FOE9" s="106"/>
      <c r="FOI9" s="106"/>
      <c r="FOM9" s="106"/>
      <c r="FOQ9" s="106"/>
      <c r="FOU9" s="106"/>
      <c r="FOY9" s="106"/>
      <c r="FPC9" s="106"/>
      <c r="FPG9" s="106"/>
      <c r="FPK9" s="106"/>
      <c r="FPO9" s="106"/>
      <c r="FPS9" s="106"/>
      <c r="FPW9" s="106"/>
      <c r="FQA9" s="106"/>
      <c r="FQE9" s="106"/>
      <c r="FQI9" s="106"/>
      <c r="FQM9" s="106"/>
      <c r="FQQ9" s="106"/>
      <c r="FQU9" s="106"/>
      <c r="FQY9" s="106"/>
      <c r="FRC9" s="106"/>
      <c r="FRG9" s="106"/>
      <c r="FRK9" s="106"/>
      <c r="FRO9" s="106"/>
      <c r="FRS9" s="106"/>
      <c r="FRW9" s="106"/>
      <c r="FSA9" s="106"/>
      <c r="FSE9" s="106"/>
      <c r="FSI9" s="106"/>
      <c r="FSM9" s="106"/>
      <c r="FSQ9" s="106"/>
      <c r="FSU9" s="106"/>
      <c r="FSY9" s="106"/>
      <c r="FTC9" s="106"/>
      <c r="FTG9" s="106"/>
      <c r="FTK9" s="106"/>
      <c r="FTO9" s="106"/>
      <c r="FTS9" s="106"/>
      <c r="FTW9" s="106"/>
      <c r="FUA9" s="106"/>
      <c r="FUE9" s="106"/>
      <c r="FUI9" s="106"/>
      <c r="FUM9" s="106"/>
      <c r="FUQ9" s="106"/>
      <c r="FUU9" s="106"/>
      <c r="FUY9" s="106"/>
      <c r="FVC9" s="106"/>
      <c r="FVG9" s="106"/>
      <c r="FVK9" s="106"/>
      <c r="FVO9" s="106"/>
      <c r="FVS9" s="106"/>
      <c r="FVW9" s="106"/>
      <c r="FWA9" s="106"/>
      <c r="FWE9" s="106"/>
      <c r="FWI9" s="106"/>
      <c r="FWM9" s="106"/>
      <c r="FWQ9" s="106"/>
      <c r="FWU9" s="106"/>
      <c r="FWY9" s="106"/>
      <c r="FXC9" s="106"/>
      <c r="FXG9" s="106"/>
      <c r="FXK9" s="106"/>
      <c r="FXO9" s="106"/>
      <c r="FXS9" s="106"/>
      <c r="FXW9" s="106"/>
      <c r="FYA9" s="106"/>
      <c r="FYE9" s="106"/>
      <c r="FYI9" s="106"/>
      <c r="FYM9" s="106"/>
      <c r="FYQ9" s="106"/>
      <c r="FYU9" s="106"/>
      <c r="FYY9" s="106"/>
      <c r="FZC9" s="106"/>
      <c r="FZG9" s="106"/>
      <c r="FZK9" s="106"/>
      <c r="FZO9" s="106"/>
      <c r="FZS9" s="106"/>
      <c r="FZW9" s="106"/>
      <c r="GAA9" s="106"/>
      <c r="GAE9" s="106"/>
      <c r="GAI9" s="106"/>
      <c r="GAM9" s="106"/>
      <c r="GAQ9" s="106"/>
      <c r="GAU9" s="106"/>
      <c r="GAY9" s="106"/>
      <c r="GBC9" s="106"/>
      <c r="GBG9" s="106"/>
      <c r="GBK9" s="106"/>
      <c r="GBO9" s="106"/>
      <c r="GBS9" s="106"/>
      <c r="GBW9" s="106"/>
      <c r="GCA9" s="106"/>
      <c r="GCE9" s="106"/>
      <c r="GCI9" s="106"/>
      <c r="GCM9" s="106"/>
      <c r="GCQ9" s="106"/>
      <c r="GCU9" s="106"/>
      <c r="GCY9" s="106"/>
      <c r="GDC9" s="106"/>
      <c r="GDG9" s="106"/>
      <c r="GDK9" s="106"/>
      <c r="GDO9" s="106"/>
      <c r="GDS9" s="106"/>
      <c r="GDW9" s="106"/>
      <c r="GEA9" s="106"/>
      <c r="GEE9" s="106"/>
      <c r="GEI9" s="106"/>
      <c r="GEM9" s="106"/>
      <c r="GEQ9" s="106"/>
      <c r="GEU9" s="106"/>
      <c r="GEY9" s="106"/>
      <c r="GFC9" s="106"/>
      <c r="GFG9" s="106"/>
      <c r="GFK9" s="106"/>
      <c r="GFO9" s="106"/>
      <c r="GFS9" s="106"/>
      <c r="GFW9" s="106"/>
      <c r="GGA9" s="106"/>
      <c r="GGE9" s="106"/>
      <c r="GGI9" s="106"/>
      <c r="GGM9" s="106"/>
      <c r="GGQ9" s="106"/>
      <c r="GGU9" s="106"/>
      <c r="GGY9" s="106"/>
      <c r="GHC9" s="106"/>
      <c r="GHG9" s="106"/>
      <c r="GHK9" s="106"/>
      <c r="GHO9" s="106"/>
      <c r="GHS9" s="106"/>
      <c r="GHW9" s="106"/>
      <c r="GIA9" s="106"/>
      <c r="GIE9" s="106"/>
      <c r="GII9" s="106"/>
      <c r="GIM9" s="106"/>
      <c r="GIQ9" s="106"/>
      <c r="GIU9" s="106"/>
      <c r="GIY9" s="106"/>
      <c r="GJC9" s="106"/>
      <c r="GJG9" s="106"/>
      <c r="GJK9" s="106"/>
      <c r="GJO9" s="106"/>
      <c r="GJS9" s="106"/>
      <c r="GJW9" s="106"/>
      <c r="GKA9" s="106"/>
      <c r="GKE9" s="106"/>
      <c r="GKI9" s="106"/>
      <c r="GKM9" s="106"/>
      <c r="GKQ9" s="106"/>
      <c r="GKU9" s="106"/>
      <c r="GKY9" s="106"/>
      <c r="GLC9" s="106"/>
      <c r="GLG9" s="106"/>
      <c r="GLK9" s="106"/>
      <c r="GLO9" s="106"/>
      <c r="GLS9" s="106"/>
      <c r="GLW9" s="106"/>
      <c r="GMA9" s="106"/>
      <c r="GME9" s="106"/>
      <c r="GMI9" s="106"/>
      <c r="GMM9" s="106"/>
      <c r="GMQ9" s="106"/>
      <c r="GMU9" s="106"/>
      <c r="GMY9" s="106"/>
      <c r="GNC9" s="106"/>
      <c r="GNG9" s="106"/>
      <c r="GNK9" s="106"/>
      <c r="GNO9" s="106"/>
      <c r="GNS9" s="106"/>
      <c r="GNW9" s="106"/>
      <c r="GOA9" s="106"/>
      <c r="GOE9" s="106"/>
      <c r="GOI9" s="106"/>
      <c r="GOM9" s="106"/>
      <c r="GOQ9" s="106"/>
      <c r="GOU9" s="106"/>
      <c r="GOY9" s="106"/>
      <c r="GPC9" s="106"/>
      <c r="GPG9" s="106"/>
      <c r="GPK9" s="106"/>
      <c r="GPO9" s="106"/>
      <c r="GPS9" s="106"/>
      <c r="GPW9" s="106"/>
      <c r="GQA9" s="106"/>
      <c r="GQE9" s="106"/>
      <c r="GQI9" s="106"/>
      <c r="GQM9" s="106"/>
      <c r="GQQ9" s="106"/>
      <c r="GQU9" s="106"/>
      <c r="GQY9" s="106"/>
      <c r="GRC9" s="106"/>
      <c r="GRG9" s="106"/>
      <c r="GRK9" s="106"/>
      <c r="GRO9" s="106"/>
      <c r="GRS9" s="106"/>
      <c r="GRW9" s="106"/>
      <c r="GSA9" s="106"/>
      <c r="GSE9" s="106"/>
      <c r="GSI9" s="106"/>
      <c r="GSM9" s="106"/>
      <c r="GSQ9" s="106"/>
      <c r="GSU9" s="106"/>
      <c r="GSY9" s="106"/>
      <c r="GTC9" s="106"/>
      <c r="GTG9" s="106"/>
      <c r="GTK9" s="106"/>
      <c r="GTO9" s="106"/>
      <c r="GTS9" s="106"/>
      <c r="GTW9" s="106"/>
      <c r="GUA9" s="106"/>
      <c r="GUE9" s="106"/>
      <c r="GUI9" s="106"/>
      <c r="GUM9" s="106"/>
      <c r="GUQ9" s="106"/>
      <c r="GUU9" s="106"/>
      <c r="GUY9" s="106"/>
      <c r="GVC9" s="106"/>
      <c r="GVG9" s="106"/>
      <c r="GVK9" s="106"/>
      <c r="GVO9" s="106"/>
      <c r="GVS9" s="106"/>
      <c r="GVW9" s="106"/>
      <c r="GWA9" s="106"/>
      <c r="GWE9" s="106"/>
      <c r="GWI9" s="106"/>
      <c r="GWM9" s="106"/>
      <c r="GWQ9" s="106"/>
      <c r="GWU9" s="106"/>
      <c r="GWY9" s="106"/>
      <c r="GXC9" s="106"/>
      <c r="GXG9" s="106"/>
      <c r="GXK9" s="106"/>
      <c r="GXO9" s="106"/>
      <c r="GXS9" s="106"/>
      <c r="GXW9" s="106"/>
      <c r="GYA9" s="106"/>
      <c r="GYE9" s="106"/>
      <c r="GYI9" s="106"/>
      <c r="GYM9" s="106"/>
      <c r="GYQ9" s="106"/>
      <c r="GYU9" s="106"/>
      <c r="GYY9" s="106"/>
      <c r="GZC9" s="106"/>
      <c r="GZG9" s="106"/>
      <c r="GZK9" s="106"/>
      <c r="GZO9" s="106"/>
      <c r="GZS9" s="106"/>
      <c r="GZW9" s="106"/>
      <c r="HAA9" s="106"/>
      <c r="HAE9" s="106"/>
      <c r="HAI9" s="106"/>
      <c r="HAM9" s="106"/>
      <c r="HAQ9" s="106"/>
      <c r="HAU9" s="106"/>
      <c r="HAY9" s="106"/>
      <c r="HBC9" s="106"/>
      <c r="HBG9" s="106"/>
      <c r="HBK9" s="106"/>
      <c r="HBO9" s="106"/>
      <c r="HBS9" s="106"/>
      <c r="HBW9" s="106"/>
      <c r="HCA9" s="106"/>
      <c r="HCE9" s="106"/>
      <c r="HCI9" s="106"/>
      <c r="HCM9" s="106"/>
      <c r="HCQ9" s="106"/>
      <c r="HCU9" s="106"/>
      <c r="HCY9" s="106"/>
      <c r="HDC9" s="106"/>
      <c r="HDG9" s="106"/>
      <c r="HDK9" s="106"/>
      <c r="HDO9" s="106"/>
      <c r="HDS9" s="106"/>
      <c r="HDW9" s="106"/>
      <c r="HEA9" s="106"/>
      <c r="HEE9" s="106"/>
      <c r="HEI9" s="106"/>
      <c r="HEM9" s="106"/>
      <c r="HEQ9" s="106"/>
      <c r="HEU9" s="106"/>
      <c r="HEY9" s="106"/>
      <c r="HFC9" s="106"/>
      <c r="HFG9" s="106"/>
      <c r="HFK9" s="106"/>
      <c r="HFO9" s="106"/>
      <c r="HFS9" s="106"/>
      <c r="HFW9" s="106"/>
      <c r="HGA9" s="106"/>
      <c r="HGE9" s="106"/>
      <c r="HGI9" s="106"/>
      <c r="HGM9" s="106"/>
      <c r="HGQ9" s="106"/>
      <c r="HGU9" s="106"/>
      <c r="HGY9" s="106"/>
      <c r="HHC9" s="106"/>
      <c r="HHG9" s="106"/>
      <c r="HHK9" s="106"/>
      <c r="HHO9" s="106"/>
      <c r="HHS9" s="106"/>
      <c r="HHW9" s="106"/>
      <c r="HIA9" s="106"/>
      <c r="HIE9" s="106"/>
      <c r="HII9" s="106"/>
      <c r="HIM9" s="106"/>
      <c r="HIQ9" s="106"/>
      <c r="HIU9" s="106"/>
      <c r="HIY9" s="106"/>
      <c r="HJC9" s="106"/>
      <c r="HJG9" s="106"/>
      <c r="HJK9" s="106"/>
      <c r="HJO9" s="106"/>
      <c r="HJS9" s="106"/>
      <c r="HJW9" s="106"/>
      <c r="HKA9" s="106"/>
      <c r="HKE9" s="106"/>
      <c r="HKI9" s="106"/>
      <c r="HKM9" s="106"/>
      <c r="HKQ9" s="106"/>
      <c r="HKU9" s="106"/>
      <c r="HKY9" s="106"/>
      <c r="HLC9" s="106"/>
      <c r="HLG9" s="106"/>
      <c r="HLK9" s="106"/>
      <c r="HLO9" s="106"/>
      <c r="HLS9" s="106"/>
      <c r="HLW9" s="106"/>
      <c r="HMA9" s="106"/>
      <c r="HME9" s="106"/>
      <c r="HMI9" s="106"/>
      <c r="HMM9" s="106"/>
      <c r="HMQ9" s="106"/>
      <c r="HMU9" s="106"/>
      <c r="HMY9" s="106"/>
      <c r="HNC9" s="106"/>
      <c r="HNG9" s="106"/>
      <c r="HNK9" s="106"/>
      <c r="HNO9" s="106"/>
      <c r="HNS9" s="106"/>
      <c r="HNW9" s="106"/>
      <c r="HOA9" s="106"/>
      <c r="HOE9" s="106"/>
      <c r="HOI9" s="106"/>
      <c r="HOM9" s="106"/>
      <c r="HOQ9" s="106"/>
      <c r="HOU9" s="106"/>
      <c r="HOY9" s="106"/>
      <c r="HPC9" s="106"/>
      <c r="HPG9" s="106"/>
      <c r="HPK9" s="106"/>
      <c r="HPO9" s="106"/>
      <c r="HPS9" s="106"/>
      <c r="HPW9" s="106"/>
      <c r="HQA9" s="106"/>
      <c r="HQE9" s="106"/>
      <c r="HQI9" s="106"/>
      <c r="HQM9" s="106"/>
      <c r="HQQ9" s="106"/>
      <c r="HQU9" s="106"/>
      <c r="HQY9" s="106"/>
      <c r="HRC9" s="106"/>
      <c r="HRG9" s="106"/>
      <c r="HRK9" s="106"/>
      <c r="HRO9" s="106"/>
      <c r="HRS9" s="106"/>
      <c r="HRW9" s="106"/>
      <c r="HSA9" s="106"/>
      <c r="HSE9" s="106"/>
      <c r="HSI9" s="106"/>
      <c r="HSM9" s="106"/>
      <c r="HSQ9" s="106"/>
      <c r="HSU9" s="106"/>
      <c r="HSY9" s="106"/>
      <c r="HTC9" s="106"/>
      <c r="HTG9" s="106"/>
      <c r="HTK9" s="106"/>
      <c r="HTO9" s="106"/>
      <c r="HTS9" s="106"/>
      <c r="HTW9" s="106"/>
      <c r="HUA9" s="106"/>
      <c r="HUE9" s="106"/>
      <c r="HUI9" s="106"/>
      <c r="HUM9" s="106"/>
      <c r="HUQ9" s="106"/>
      <c r="HUU9" s="106"/>
      <c r="HUY9" s="106"/>
      <c r="HVC9" s="106"/>
      <c r="HVG9" s="106"/>
      <c r="HVK9" s="106"/>
      <c r="HVO9" s="106"/>
      <c r="HVS9" s="106"/>
      <c r="HVW9" s="106"/>
      <c r="HWA9" s="106"/>
      <c r="HWE9" s="106"/>
      <c r="HWI9" s="106"/>
      <c r="HWM9" s="106"/>
      <c r="HWQ9" s="106"/>
      <c r="HWU9" s="106"/>
      <c r="HWY9" s="106"/>
      <c r="HXC9" s="106"/>
      <c r="HXG9" s="106"/>
      <c r="HXK9" s="106"/>
      <c r="HXO9" s="106"/>
      <c r="HXS9" s="106"/>
      <c r="HXW9" s="106"/>
      <c r="HYA9" s="106"/>
      <c r="HYE9" s="106"/>
      <c r="HYI9" s="106"/>
      <c r="HYM9" s="106"/>
      <c r="HYQ9" s="106"/>
      <c r="HYU9" s="106"/>
      <c r="HYY9" s="106"/>
      <c r="HZC9" s="106"/>
      <c r="HZG9" s="106"/>
      <c r="HZK9" s="106"/>
      <c r="HZO9" s="106"/>
      <c r="HZS9" s="106"/>
      <c r="HZW9" s="106"/>
      <c r="IAA9" s="106"/>
      <c r="IAE9" s="106"/>
      <c r="IAI9" s="106"/>
      <c r="IAM9" s="106"/>
      <c r="IAQ9" s="106"/>
      <c r="IAU9" s="106"/>
      <c r="IAY9" s="106"/>
      <c r="IBC9" s="106"/>
      <c r="IBG9" s="106"/>
      <c r="IBK9" s="106"/>
      <c r="IBO9" s="106"/>
      <c r="IBS9" s="106"/>
      <c r="IBW9" s="106"/>
      <c r="ICA9" s="106"/>
      <c r="ICE9" s="106"/>
      <c r="ICI9" s="106"/>
      <c r="ICM9" s="106"/>
      <c r="ICQ9" s="106"/>
      <c r="ICU9" s="106"/>
      <c r="ICY9" s="106"/>
      <c r="IDC9" s="106"/>
      <c r="IDG9" s="106"/>
      <c r="IDK9" s="106"/>
      <c r="IDO9" s="106"/>
      <c r="IDS9" s="106"/>
      <c r="IDW9" s="106"/>
      <c r="IEA9" s="106"/>
      <c r="IEE9" s="106"/>
      <c r="IEI9" s="106"/>
      <c r="IEM9" s="106"/>
      <c r="IEQ9" s="106"/>
      <c r="IEU9" s="106"/>
      <c r="IEY9" s="106"/>
      <c r="IFC9" s="106"/>
      <c r="IFG9" s="106"/>
      <c r="IFK9" s="106"/>
      <c r="IFO9" s="106"/>
      <c r="IFS9" s="106"/>
      <c r="IFW9" s="106"/>
      <c r="IGA9" s="106"/>
      <c r="IGE9" s="106"/>
      <c r="IGI9" s="106"/>
      <c r="IGM9" s="106"/>
      <c r="IGQ9" s="106"/>
      <c r="IGU9" s="106"/>
      <c r="IGY9" s="106"/>
      <c r="IHC9" s="106"/>
      <c r="IHG9" s="106"/>
      <c r="IHK9" s="106"/>
      <c r="IHO9" s="106"/>
      <c r="IHS9" s="106"/>
      <c r="IHW9" s="106"/>
      <c r="IIA9" s="106"/>
      <c r="IIE9" s="106"/>
      <c r="III9" s="106"/>
      <c r="IIM9" s="106"/>
      <c r="IIQ9" s="106"/>
      <c r="IIU9" s="106"/>
      <c r="IIY9" s="106"/>
      <c r="IJC9" s="106"/>
      <c r="IJG9" s="106"/>
      <c r="IJK9" s="106"/>
      <c r="IJO9" s="106"/>
      <c r="IJS9" s="106"/>
      <c r="IJW9" s="106"/>
      <c r="IKA9" s="106"/>
      <c r="IKE9" s="106"/>
      <c r="IKI9" s="106"/>
      <c r="IKM9" s="106"/>
      <c r="IKQ9" s="106"/>
      <c r="IKU9" s="106"/>
      <c r="IKY9" s="106"/>
      <c r="ILC9" s="106"/>
      <c r="ILG9" s="106"/>
      <c r="ILK9" s="106"/>
      <c r="ILO9" s="106"/>
      <c r="ILS9" s="106"/>
      <c r="ILW9" s="106"/>
      <c r="IMA9" s="106"/>
      <c r="IME9" s="106"/>
      <c r="IMI9" s="106"/>
      <c r="IMM9" s="106"/>
      <c r="IMQ9" s="106"/>
      <c r="IMU9" s="106"/>
      <c r="IMY9" s="106"/>
      <c r="INC9" s="106"/>
      <c r="ING9" s="106"/>
      <c r="INK9" s="106"/>
      <c r="INO9" s="106"/>
      <c r="INS9" s="106"/>
      <c r="INW9" s="106"/>
      <c r="IOA9" s="106"/>
      <c r="IOE9" s="106"/>
      <c r="IOI9" s="106"/>
      <c r="IOM9" s="106"/>
      <c r="IOQ9" s="106"/>
      <c r="IOU9" s="106"/>
      <c r="IOY9" s="106"/>
      <c r="IPC9" s="106"/>
      <c r="IPG9" s="106"/>
      <c r="IPK9" s="106"/>
      <c r="IPO9" s="106"/>
      <c r="IPS9" s="106"/>
      <c r="IPW9" s="106"/>
      <c r="IQA9" s="106"/>
      <c r="IQE9" s="106"/>
      <c r="IQI9" s="106"/>
      <c r="IQM9" s="106"/>
      <c r="IQQ9" s="106"/>
      <c r="IQU9" s="106"/>
      <c r="IQY9" s="106"/>
      <c r="IRC9" s="106"/>
      <c r="IRG9" s="106"/>
      <c r="IRK9" s="106"/>
      <c r="IRO9" s="106"/>
      <c r="IRS9" s="106"/>
      <c r="IRW9" s="106"/>
      <c r="ISA9" s="106"/>
      <c r="ISE9" s="106"/>
      <c r="ISI9" s="106"/>
      <c r="ISM9" s="106"/>
      <c r="ISQ9" s="106"/>
      <c r="ISU9" s="106"/>
      <c r="ISY9" s="106"/>
      <c r="ITC9" s="106"/>
      <c r="ITG9" s="106"/>
      <c r="ITK9" s="106"/>
      <c r="ITO9" s="106"/>
      <c r="ITS9" s="106"/>
      <c r="ITW9" s="106"/>
      <c r="IUA9" s="106"/>
      <c r="IUE9" s="106"/>
      <c r="IUI9" s="106"/>
      <c r="IUM9" s="106"/>
      <c r="IUQ9" s="106"/>
      <c r="IUU9" s="106"/>
      <c r="IUY9" s="106"/>
      <c r="IVC9" s="106"/>
      <c r="IVG9" s="106"/>
      <c r="IVK9" s="106"/>
      <c r="IVO9" s="106"/>
      <c r="IVS9" s="106"/>
      <c r="IVW9" s="106"/>
      <c r="IWA9" s="106"/>
      <c r="IWE9" s="106"/>
      <c r="IWI9" s="106"/>
      <c r="IWM9" s="106"/>
      <c r="IWQ9" s="106"/>
      <c r="IWU9" s="106"/>
      <c r="IWY9" s="106"/>
      <c r="IXC9" s="106"/>
      <c r="IXG9" s="106"/>
      <c r="IXK9" s="106"/>
      <c r="IXO9" s="106"/>
      <c r="IXS9" s="106"/>
      <c r="IXW9" s="106"/>
      <c r="IYA9" s="106"/>
      <c r="IYE9" s="106"/>
      <c r="IYI9" s="106"/>
      <c r="IYM9" s="106"/>
      <c r="IYQ9" s="106"/>
      <c r="IYU9" s="106"/>
      <c r="IYY9" s="106"/>
      <c r="IZC9" s="106"/>
      <c r="IZG9" s="106"/>
      <c r="IZK9" s="106"/>
      <c r="IZO9" s="106"/>
      <c r="IZS9" s="106"/>
      <c r="IZW9" s="106"/>
      <c r="JAA9" s="106"/>
      <c r="JAE9" s="106"/>
      <c r="JAI9" s="106"/>
      <c r="JAM9" s="106"/>
      <c r="JAQ9" s="106"/>
      <c r="JAU9" s="106"/>
      <c r="JAY9" s="106"/>
      <c r="JBC9" s="106"/>
      <c r="JBG9" s="106"/>
      <c r="JBK9" s="106"/>
      <c r="JBO9" s="106"/>
      <c r="JBS9" s="106"/>
      <c r="JBW9" s="106"/>
      <c r="JCA9" s="106"/>
      <c r="JCE9" s="106"/>
      <c r="JCI9" s="106"/>
      <c r="JCM9" s="106"/>
      <c r="JCQ9" s="106"/>
      <c r="JCU9" s="106"/>
      <c r="JCY9" s="106"/>
      <c r="JDC9" s="106"/>
      <c r="JDG9" s="106"/>
      <c r="JDK9" s="106"/>
      <c r="JDO9" s="106"/>
      <c r="JDS9" s="106"/>
      <c r="JDW9" s="106"/>
      <c r="JEA9" s="106"/>
      <c r="JEE9" s="106"/>
      <c r="JEI9" s="106"/>
      <c r="JEM9" s="106"/>
      <c r="JEQ9" s="106"/>
      <c r="JEU9" s="106"/>
      <c r="JEY9" s="106"/>
      <c r="JFC9" s="106"/>
      <c r="JFG9" s="106"/>
      <c r="JFK9" s="106"/>
      <c r="JFO9" s="106"/>
      <c r="JFS9" s="106"/>
      <c r="JFW9" s="106"/>
      <c r="JGA9" s="106"/>
      <c r="JGE9" s="106"/>
      <c r="JGI9" s="106"/>
      <c r="JGM9" s="106"/>
      <c r="JGQ9" s="106"/>
      <c r="JGU9" s="106"/>
      <c r="JGY9" s="106"/>
      <c r="JHC9" s="106"/>
      <c r="JHG9" s="106"/>
      <c r="JHK9" s="106"/>
      <c r="JHO9" s="106"/>
      <c r="JHS9" s="106"/>
      <c r="JHW9" s="106"/>
      <c r="JIA9" s="106"/>
      <c r="JIE9" s="106"/>
      <c r="JII9" s="106"/>
      <c r="JIM9" s="106"/>
      <c r="JIQ9" s="106"/>
      <c r="JIU9" s="106"/>
      <c r="JIY9" s="106"/>
      <c r="JJC9" s="106"/>
      <c r="JJG9" s="106"/>
      <c r="JJK9" s="106"/>
      <c r="JJO9" s="106"/>
      <c r="JJS9" s="106"/>
      <c r="JJW9" s="106"/>
      <c r="JKA9" s="106"/>
      <c r="JKE9" s="106"/>
      <c r="JKI9" s="106"/>
      <c r="JKM9" s="106"/>
      <c r="JKQ9" s="106"/>
      <c r="JKU9" s="106"/>
      <c r="JKY9" s="106"/>
      <c r="JLC9" s="106"/>
      <c r="JLG9" s="106"/>
      <c r="JLK9" s="106"/>
      <c r="JLO9" s="106"/>
      <c r="JLS9" s="106"/>
      <c r="JLW9" s="106"/>
      <c r="JMA9" s="106"/>
      <c r="JME9" s="106"/>
      <c r="JMI9" s="106"/>
      <c r="JMM9" s="106"/>
      <c r="JMQ9" s="106"/>
      <c r="JMU9" s="106"/>
      <c r="JMY9" s="106"/>
      <c r="JNC9" s="106"/>
      <c r="JNG9" s="106"/>
      <c r="JNK9" s="106"/>
      <c r="JNO9" s="106"/>
      <c r="JNS9" s="106"/>
      <c r="JNW9" s="106"/>
      <c r="JOA9" s="106"/>
      <c r="JOE9" s="106"/>
      <c r="JOI9" s="106"/>
      <c r="JOM9" s="106"/>
      <c r="JOQ9" s="106"/>
      <c r="JOU9" s="106"/>
      <c r="JOY9" s="106"/>
      <c r="JPC9" s="106"/>
      <c r="JPG9" s="106"/>
      <c r="JPK9" s="106"/>
      <c r="JPO9" s="106"/>
      <c r="JPS9" s="106"/>
      <c r="JPW9" s="106"/>
      <c r="JQA9" s="106"/>
      <c r="JQE9" s="106"/>
      <c r="JQI9" s="106"/>
      <c r="JQM9" s="106"/>
      <c r="JQQ9" s="106"/>
      <c r="JQU9" s="106"/>
      <c r="JQY9" s="106"/>
      <c r="JRC9" s="106"/>
      <c r="JRG9" s="106"/>
      <c r="JRK9" s="106"/>
      <c r="JRO9" s="106"/>
      <c r="JRS9" s="106"/>
      <c r="JRW9" s="106"/>
      <c r="JSA9" s="106"/>
      <c r="JSE9" s="106"/>
      <c r="JSI9" s="106"/>
      <c r="JSM9" s="106"/>
      <c r="JSQ9" s="106"/>
      <c r="JSU9" s="106"/>
      <c r="JSY9" s="106"/>
      <c r="JTC9" s="106"/>
      <c r="JTG9" s="106"/>
      <c r="JTK9" s="106"/>
      <c r="JTO9" s="106"/>
      <c r="JTS9" s="106"/>
      <c r="JTW9" s="106"/>
      <c r="JUA9" s="106"/>
      <c r="JUE9" s="106"/>
      <c r="JUI9" s="106"/>
      <c r="JUM9" s="106"/>
      <c r="JUQ9" s="106"/>
      <c r="JUU9" s="106"/>
      <c r="JUY9" s="106"/>
      <c r="JVC9" s="106"/>
      <c r="JVG9" s="106"/>
      <c r="JVK9" s="106"/>
      <c r="JVO9" s="106"/>
      <c r="JVS9" s="106"/>
      <c r="JVW9" s="106"/>
      <c r="JWA9" s="106"/>
      <c r="JWE9" s="106"/>
      <c r="JWI9" s="106"/>
      <c r="JWM9" s="106"/>
      <c r="JWQ9" s="106"/>
      <c r="JWU9" s="106"/>
      <c r="JWY9" s="106"/>
      <c r="JXC9" s="106"/>
      <c r="JXG9" s="106"/>
      <c r="JXK9" s="106"/>
      <c r="JXO9" s="106"/>
      <c r="JXS9" s="106"/>
      <c r="JXW9" s="106"/>
      <c r="JYA9" s="106"/>
      <c r="JYE9" s="106"/>
      <c r="JYI9" s="106"/>
      <c r="JYM9" s="106"/>
      <c r="JYQ9" s="106"/>
      <c r="JYU9" s="106"/>
      <c r="JYY9" s="106"/>
      <c r="JZC9" s="106"/>
      <c r="JZG9" s="106"/>
      <c r="JZK9" s="106"/>
      <c r="JZO9" s="106"/>
      <c r="JZS9" s="106"/>
      <c r="JZW9" s="106"/>
      <c r="KAA9" s="106"/>
      <c r="KAE9" s="106"/>
      <c r="KAI9" s="106"/>
      <c r="KAM9" s="106"/>
      <c r="KAQ9" s="106"/>
      <c r="KAU9" s="106"/>
      <c r="KAY9" s="106"/>
      <c r="KBC9" s="106"/>
      <c r="KBG9" s="106"/>
      <c r="KBK9" s="106"/>
      <c r="KBO9" s="106"/>
      <c r="KBS9" s="106"/>
      <c r="KBW9" s="106"/>
      <c r="KCA9" s="106"/>
      <c r="KCE9" s="106"/>
      <c r="KCI9" s="106"/>
      <c r="KCM9" s="106"/>
      <c r="KCQ9" s="106"/>
      <c r="KCU9" s="106"/>
      <c r="KCY9" s="106"/>
      <c r="KDC9" s="106"/>
      <c r="KDG9" s="106"/>
      <c r="KDK9" s="106"/>
      <c r="KDO9" s="106"/>
      <c r="KDS9" s="106"/>
      <c r="KDW9" s="106"/>
      <c r="KEA9" s="106"/>
      <c r="KEE9" s="106"/>
      <c r="KEI9" s="106"/>
      <c r="KEM9" s="106"/>
      <c r="KEQ9" s="106"/>
      <c r="KEU9" s="106"/>
      <c r="KEY9" s="106"/>
      <c r="KFC9" s="106"/>
      <c r="KFG9" s="106"/>
      <c r="KFK9" s="106"/>
      <c r="KFO9" s="106"/>
      <c r="KFS9" s="106"/>
      <c r="KFW9" s="106"/>
      <c r="KGA9" s="106"/>
      <c r="KGE9" s="106"/>
      <c r="KGI9" s="106"/>
      <c r="KGM9" s="106"/>
      <c r="KGQ9" s="106"/>
      <c r="KGU9" s="106"/>
      <c r="KGY9" s="106"/>
      <c r="KHC9" s="106"/>
      <c r="KHG9" s="106"/>
      <c r="KHK9" s="106"/>
      <c r="KHO9" s="106"/>
      <c r="KHS9" s="106"/>
      <c r="KHW9" s="106"/>
      <c r="KIA9" s="106"/>
      <c r="KIE9" s="106"/>
      <c r="KII9" s="106"/>
      <c r="KIM9" s="106"/>
      <c r="KIQ9" s="106"/>
      <c r="KIU9" s="106"/>
      <c r="KIY9" s="106"/>
      <c r="KJC9" s="106"/>
      <c r="KJG9" s="106"/>
      <c r="KJK9" s="106"/>
      <c r="KJO9" s="106"/>
      <c r="KJS9" s="106"/>
      <c r="KJW9" s="106"/>
      <c r="KKA9" s="106"/>
      <c r="KKE9" s="106"/>
      <c r="KKI9" s="106"/>
      <c r="KKM9" s="106"/>
      <c r="KKQ9" s="106"/>
      <c r="KKU9" s="106"/>
      <c r="KKY9" s="106"/>
      <c r="KLC9" s="106"/>
      <c r="KLG9" s="106"/>
      <c r="KLK9" s="106"/>
      <c r="KLO9" s="106"/>
      <c r="KLS9" s="106"/>
      <c r="KLW9" s="106"/>
      <c r="KMA9" s="106"/>
      <c r="KME9" s="106"/>
      <c r="KMI9" s="106"/>
      <c r="KMM9" s="106"/>
      <c r="KMQ9" s="106"/>
      <c r="KMU9" s="106"/>
      <c r="KMY9" s="106"/>
      <c r="KNC9" s="106"/>
      <c r="KNG9" s="106"/>
      <c r="KNK9" s="106"/>
      <c r="KNO9" s="106"/>
      <c r="KNS9" s="106"/>
      <c r="KNW9" s="106"/>
      <c r="KOA9" s="106"/>
      <c r="KOE9" s="106"/>
      <c r="KOI9" s="106"/>
      <c r="KOM9" s="106"/>
      <c r="KOQ9" s="106"/>
      <c r="KOU9" s="106"/>
      <c r="KOY9" s="106"/>
      <c r="KPC9" s="106"/>
      <c r="KPG9" s="106"/>
      <c r="KPK9" s="106"/>
      <c r="KPO9" s="106"/>
      <c r="KPS9" s="106"/>
      <c r="KPW9" s="106"/>
      <c r="KQA9" s="106"/>
      <c r="KQE9" s="106"/>
      <c r="KQI9" s="106"/>
      <c r="KQM9" s="106"/>
      <c r="KQQ9" s="106"/>
      <c r="KQU9" s="106"/>
      <c r="KQY9" s="106"/>
      <c r="KRC9" s="106"/>
      <c r="KRG9" s="106"/>
      <c r="KRK9" s="106"/>
      <c r="KRO9" s="106"/>
      <c r="KRS9" s="106"/>
      <c r="KRW9" s="106"/>
      <c r="KSA9" s="106"/>
      <c r="KSE9" s="106"/>
      <c r="KSI9" s="106"/>
      <c r="KSM9" s="106"/>
      <c r="KSQ9" s="106"/>
      <c r="KSU9" s="106"/>
      <c r="KSY9" s="106"/>
      <c r="KTC9" s="106"/>
      <c r="KTG9" s="106"/>
      <c r="KTK9" s="106"/>
      <c r="KTO9" s="106"/>
      <c r="KTS9" s="106"/>
      <c r="KTW9" s="106"/>
      <c r="KUA9" s="106"/>
      <c r="KUE9" s="106"/>
      <c r="KUI9" s="106"/>
      <c r="KUM9" s="106"/>
      <c r="KUQ9" s="106"/>
      <c r="KUU9" s="106"/>
      <c r="KUY9" s="106"/>
      <c r="KVC9" s="106"/>
      <c r="KVG9" s="106"/>
      <c r="KVK9" s="106"/>
      <c r="KVO9" s="106"/>
      <c r="KVS9" s="106"/>
      <c r="KVW9" s="106"/>
      <c r="KWA9" s="106"/>
      <c r="KWE9" s="106"/>
      <c r="KWI9" s="106"/>
      <c r="KWM9" s="106"/>
      <c r="KWQ9" s="106"/>
      <c r="KWU9" s="106"/>
      <c r="KWY9" s="106"/>
      <c r="KXC9" s="106"/>
      <c r="KXG9" s="106"/>
      <c r="KXK9" s="106"/>
      <c r="KXO9" s="106"/>
      <c r="KXS9" s="106"/>
      <c r="KXW9" s="106"/>
      <c r="KYA9" s="106"/>
      <c r="KYE9" s="106"/>
      <c r="KYI9" s="106"/>
      <c r="KYM9" s="106"/>
      <c r="KYQ9" s="106"/>
      <c r="KYU9" s="106"/>
      <c r="KYY9" s="106"/>
      <c r="KZC9" s="106"/>
      <c r="KZG9" s="106"/>
      <c r="KZK9" s="106"/>
      <c r="KZO9" s="106"/>
      <c r="KZS9" s="106"/>
      <c r="KZW9" s="106"/>
      <c r="LAA9" s="106"/>
      <c r="LAE9" s="106"/>
      <c r="LAI9" s="106"/>
      <c r="LAM9" s="106"/>
      <c r="LAQ9" s="106"/>
      <c r="LAU9" s="106"/>
      <c r="LAY9" s="106"/>
      <c r="LBC9" s="106"/>
      <c r="LBG9" s="106"/>
      <c r="LBK9" s="106"/>
      <c r="LBO9" s="106"/>
      <c r="LBS9" s="106"/>
      <c r="LBW9" s="106"/>
      <c r="LCA9" s="106"/>
      <c r="LCE9" s="106"/>
      <c r="LCI9" s="106"/>
      <c r="LCM9" s="106"/>
      <c r="LCQ9" s="106"/>
      <c r="LCU9" s="106"/>
      <c r="LCY9" s="106"/>
      <c r="LDC9" s="106"/>
      <c r="LDG9" s="106"/>
      <c r="LDK9" s="106"/>
      <c r="LDO9" s="106"/>
      <c r="LDS9" s="106"/>
      <c r="LDW9" s="106"/>
      <c r="LEA9" s="106"/>
      <c r="LEE9" s="106"/>
      <c r="LEI9" s="106"/>
      <c r="LEM9" s="106"/>
      <c r="LEQ9" s="106"/>
      <c r="LEU9" s="106"/>
      <c r="LEY9" s="106"/>
      <c r="LFC9" s="106"/>
      <c r="LFG9" s="106"/>
      <c r="LFK9" s="106"/>
      <c r="LFO9" s="106"/>
      <c r="LFS9" s="106"/>
      <c r="LFW9" s="106"/>
      <c r="LGA9" s="106"/>
      <c r="LGE9" s="106"/>
      <c r="LGI9" s="106"/>
      <c r="LGM9" s="106"/>
      <c r="LGQ9" s="106"/>
      <c r="LGU9" s="106"/>
      <c r="LGY9" s="106"/>
      <c r="LHC9" s="106"/>
      <c r="LHG9" s="106"/>
      <c r="LHK9" s="106"/>
      <c r="LHO9" s="106"/>
      <c r="LHS9" s="106"/>
      <c r="LHW9" s="106"/>
      <c r="LIA9" s="106"/>
      <c r="LIE9" s="106"/>
      <c r="LII9" s="106"/>
      <c r="LIM9" s="106"/>
      <c r="LIQ9" s="106"/>
      <c r="LIU9" s="106"/>
      <c r="LIY9" s="106"/>
      <c r="LJC9" s="106"/>
      <c r="LJG9" s="106"/>
      <c r="LJK9" s="106"/>
      <c r="LJO9" s="106"/>
      <c r="LJS9" s="106"/>
      <c r="LJW9" s="106"/>
      <c r="LKA9" s="106"/>
      <c r="LKE9" s="106"/>
      <c r="LKI9" s="106"/>
      <c r="LKM9" s="106"/>
      <c r="LKQ9" s="106"/>
      <c r="LKU9" s="106"/>
      <c r="LKY9" s="106"/>
      <c r="LLC9" s="106"/>
      <c r="LLG9" s="106"/>
      <c r="LLK9" s="106"/>
      <c r="LLO9" s="106"/>
      <c r="LLS9" s="106"/>
      <c r="LLW9" s="106"/>
      <c r="LMA9" s="106"/>
      <c r="LME9" s="106"/>
      <c r="LMI9" s="106"/>
      <c r="LMM9" s="106"/>
      <c r="LMQ9" s="106"/>
      <c r="LMU9" s="106"/>
      <c r="LMY9" s="106"/>
      <c r="LNC9" s="106"/>
      <c r="LNG9" s="106"/>
      <c r="LNK9" s="106"/>
      <c r="LNO9" s="106"/>
      <c r="LNS9" s="106"/>
      <c r="LNW9" s="106"/>
      <c r="LOA9" s="106"/>
      <c r="LOE9" s="106"/>
      <c r="LOI9" s="106"/>
      <c r="LOM9" s="106"/>
      <c r="LOQ9" s="106"/>
      <c r="LOU9" s="106"/>
      <c r="LOY9" s="106"/>
      <c r="LPC9" s="106"/>
      <c r="LPG9" s="106"/>
      <c r="LPK9" s="106"/>
      <c r="LPO9" s="106"/>
      <c r="LPS9" s="106"/>
      <c r="LPW9" s="106"/>
      <c r="LQA9" s="106"/>
      <c r="LQE9" s="106"/>
      <c r="LQI9" s="106"/>
      <c r="LQM9" s="106"/>
      <c r="LQQ9" s="106"/>
      <c r="LQU9" s="106"/>
      <c r="LQY9" s="106"/>
      <c r="LRC9" s="106"/>
      <c r="LRG9" s="106"/>
      <c r="LRK9" s="106"/>
      <c r="LRO9" s="106"/>
      <c r="LRS9" s="106"/>
      <c r="LRW9" s="106"/>
      <c r="LSA9" s="106"/>
      <c r="LSE9" s="106"/>
      <c r="LSI9" s="106"/>
      <c r="LSM9" s="106"/>
      <c r="LSQ9" s="106"/>
      <c r="LSU9" s="106"/>
      <c r="LSY9" s="106"/>
      <c r="LTC9" s="106"/>
      <c r="LTG9" s="106"/>
      <c r="LTK9" s="106"/>
      <c r="LTO9" s="106"/>
      <c r="LTS9" s="106"/>
      <c r="LTW9" s="106"/>
      <c r="LUA9" s="106"/>
      <c r="LUE9" s="106"/>
      <c r="LUI9" s="106"/>
      <c r="LUM9" s="106"/>
      <c r="LUQ9" s="106"/>
      <c r="LUU9" s="106"/>
      <c r="LUY9" s="106"/>
      <c r="LVC9" s="106"/>
      <c r="LVG9" s="106"/>
      <c r="LVK9" s="106"/>
      <c r="LVO9" s="106"/>
      <c r="LVS9" s="106"/>
      <c r="LVW9" s="106"/>
      <c r="LWA9" s="106"/>
      <c r="LWE9" s="106"/>
      <c r="LWI9" s="106"/>
      <c r="LWM9" s="106"/>
      <c r="LWQ9" s="106"/>
      <c r="LWU9" s="106"/>
      <c r="LWY9" s="106"/>
      <c r="LXC9" s="106"/>
      <c r="LXG9" s="106"/>
      <c r="LXK9" s="106"/>
      <c r="LXO9" s="106"/>
      <c r="LXS9" s="106"/>
      <c r="LXW9" s="106"/>
      <c r="LYA9" s="106"/>
      <c r="LYE9" s="106"/>
      <c r="LYI9" s="106"/>
      <c r="LYM9" s="106"/>
      <c r="LYQ9" s="106"/>
      <c r="LYU9" s="106"/>
      <c r="LYY9" s="106"/>
      <c r="LZC9" s="106"/>
      <c r="LZG9" s="106"/>
      <c r="LZK9" s="106"/>
      <c r="LZO9" s="106"/>
      <c r="LZS9" s="106"/>
      <c r="LZW9" s="106"/>
      <c r="MAA9" s="106"/>
      <c r="MAE9" s="106"/>
      <c r="MAI9" s="106"/>
      <c r="MAM9" s="106"/>
      <c r="MAQ9" s="106"/>
      <c r="MAU9" s="106"/>
      <c r="MAY9" s="106"/>
      <c r="MBC9" s="106"/>
      <c r="MBG9" s="106"/>
      <c r="MBK9" s="106"/>
      <c r="MBO9" s="106"/>
      <c r="MBS9" s="106"/>
      <c r="MBW9" s="106"/>
      <c r="MCA9" s="106"/>
      <c r="MCE9" s="106"/>
      <c r="MCI9" s="106"/>
      <c r="MCM9" s="106"/>
      <c r="MCQ9" s="106"/>
      <c r="MCU9" s="106"/>
      <c r="MCY9" s="106"/>
      <c r="MDC9" s="106"/>
      <c r="MDG9" s="106"/>
      <c r="MDK9" s="106"/>
      <c r="MDO9" s="106"/>
      <c r="MDS9" s="106"/>
      <c r="MDW9" s="106"/>
      <c r="MEA9" s="106"/>
      <c r="MEE9" s="106"/>
      <c r="MEI9" s="106"/>
      <c r="MEM9" s="106"/>
      <c r="MEQ9" s="106"/>
      <c r="MEU9" s="106"/>
      <c r="MEY9" s="106"/>
      <c r="MFC9" s="106"/>
      <c r="MFG9" s="106"/>
      <c r="MFK9" s="106"/>
      <c r="MFO9" s="106"/>
      <c r="MFS9" s="106"/>
      <c r="MFW9" s="106"/>
      <c r="MGA9" s="106"/>
      <c r="MGE9" s="106"/>
      <c r="MGI9" s="106"/>
      <c r="MGM9" s="106"/>
      <c r="MGQ9" s="106"/>
      <c r="MGU9" s="106"/>
      <c r="MGY9" s="106"/>
      <c r="MHC9" s="106"/>
      <c r="MHG9" s="106"/>
      <c r="MHK9" s="106"/>
      <c r="MHO9" s="106"/>
      <c r="MHS9" s="106"/>
      <c r="MHW9" s="106"/>
      <c r="MIA9" s="106"/>
      <c r="MIE9" s="106"/>
      <c r="MII9" s="106"/>
      <c r="MIM9" s="106"/>
      <c r="MIQ9" s="106"/>
      <c r="MIU9" s="106"/>
      <c r="MIY9" s="106"/>
      <c r="MJC9" s="106"/>
      <c r="MJG9" s="106"/>
      <c r="MJK9" s="106"/>
      <c r="MJO9" s="106"/>
      <c r="MJS9" s="106"/>
      <c r="MJW9" s="106"/>
      <c r="MKA9" s="106"/>
      <c r="MKE9" s="106"/>
      <c r="MKI9" s="106"/>
      <c r="MKM9" s="106"/>
      <c r="MKQ9" s="106"/>
      <c r="MKU9" s="106"/>
      <c r="MKY9" s="106"/>
      <c r="MLC9" s="106"/>
      <c r="MLG9" s="106"/>
      <c r="MLK9" s="106"/>
      <c r="MLO9" s="106"/>
      <c r="MLS9" s="106"/>
      <c r="MLW9" s="106"/>
      <c r="MMA9" s="106"/>
      <c r="MME9" s="106"/>
      <c r="MMI9" s="106"/>
      <c r="MMM9" s="106"/>
      <c r="MMQ9" s="106"/>
      <c r="MMU9" s="106"/>
      <c r="MMY9" s="106"/>
      <c r="MNC9" s="106"/>
      <c r="MNG9" s="106"/>
      <c r="MNK9" s="106"/>
      <c r="MNO9" s="106"/>
      <c r="MNS9" s="106"/>
      <c r="MNW9" s="106"/>
      <c r="MOA9" s="106"/>
      <c r="MOE9" s="106"/>
      <c r="MOI9" s="106"/>
      <c r="MOM9" s="106"/>
      <c r="MOQ9" s="106"/>
      <c r="MOU9" s="106"/>
      <c r="MOY9" s="106"/>
      <c r="MPC9" s="106"/>
      <c r="MPG9" s="106"/>
      <c r="MPK9" s="106"/>
      <c r="MPO9" s="106"/>
      <c r="MPS9" s="106"/>
      <c r="MPW9" s="106"/>
      <c r="MQA9" s="106"/>
      <c r="MQE9" s="106"/>
      <c r="MQI9" s="106"/>
      <c r="MQM9" s="106"/>
      <c r="MQQ9" s="106"/>
      <c r="MQU9" s="106"/>
      <c r="MQY9" s="106"/>
      <c r="MRC9" s="106"/>
      <c r="MRG9" s="106"/>
      <c r="MRK9" s="106"/>
      <c r="MRO9" s="106"/>
      <c r="MRS9" s="106"/>
      <c r="MRW9" s="106"/>
      <c r="MSA9" s="106"/>
      <c r="MSE9" s="106"/>
      <c r="MSI9" s="106"/>
      <c r="MSM9" s="106"/>
      <c r="MSQ9" s="106"/>
      <c r="MSU9" s="106"/>
      <c r="MSY9" s="106"/>
      <c r="MTC9" s="106"/>
      <c r="MTG9" s="106"/>
      <c r="MTK9" s="106"/>
      <c r="MTO9" s="106"/>
      <c r="MTS9" s="106"/>
      <c r="MTW9" s="106"/>
      <c r="MUA9" s="106"/>
      <c r="MUE9" s="106"/>
      <c r="MUI9" s="106"/>
      <c r="MUM9" s="106"/>
      <c r="MUQ9" s="106"/>
      <c r="MUU9" s="106"/>
      <c r="MUY9" s="106"/>
      <c r="MVC9" s="106"/>
      <c r="MVG9" s="106"/>
      <c r="MVK9" s="106"/>
      <c r="MVO9" s="106"/>
      <c r="MVS9" s="106"/>
      <c r="MVW9" s="106"/>
      <c r="MWA9" s="106"/>
      <c r="MWE9" s="106"/>
      <c r="MWI9" s="106"/>
      <c r="MWM9" s="106"/>
      <c r="MWQ9" s="106"/>
      <c r="MWU9" s="106"/>
      <c r="MWY9" s="106"/>
      <c r="MXC9" s="106"/>
      <c r="MXG9" s="106"/>
      <c r="MXK9" s="106"/>
      <c r="MXO9" s="106"/>
      <c r="MXS9" s="106"/>
      <c r="MXW9" s="106"/>
      <c r="MYA9" s="106"/>
      <c r="MYE9" s="106"/>
      <c r="MYI9" s="106"/>
      <c r="MYM9" s="106"/>
      <c r="MYQ9" s="106"/>
      <c r="MYU9" s="106"/>
      <c r="MYY9" s="106"/>
      <c r="MZC9" s="106"/>
      <c r="MZG9" s="106"/>
      <c r="MZK9" s="106"/>
      <c r="MZO9" s="106"/>
      <c r="MZS9" s="106"/>
      <c r="MZW9" s="106"/>
      <c r="NAA9" s="106"/>
      <c r="NAE9" s="106"/>
      <c r="NAI9" s="106"/>
      <c r="NAM9" s="106"/>
      <c r="NAQ9" s="106"/>
      <c r="NAU9" s="106"/>
      <c r="NAY9" s="106"/>
      <c r="NBC9" s="106"/>
      <c r="NBG9" s="106"/>
      <c r="NBK9" s="106"/>
      <c r="NBO9" s="106"/>
      <c r="NBS9" s="106"/>
      <c r="NBW9" s="106"/>
      <c r="NCA9" s="106"/>
      <c r="NCE9" s="106"/>
      <c r="NCI9" s="106"/>
      <c r="NCM9" s="106"/>
      <c r="NCQ9" s="106"/>
      <c r="NCU9" s="106"/>
      <c r="NCY9" s="106"/>
      <c r="NDC9" s="106"/>
      <c r="NDG9" s="106"/>
      <c r="NDK9" s="106"/>
      <c r="NDO9" s="106"/>
      <c r="NDS9" s="106"/>
      <c r="NDW9" s="106"/>
      <c r="NEA9" s="106"/>
      <c r="NEE9" s="106"/>
      <c r="NEI9" s="106"/>
      <c r="NEM9" s="106"/>
      <c r="NEQ9" s="106"/>
      <c r="NEU9" s="106"/>
      <c r="NEY9" s="106"/>
      <c r="NFC9" s="106"/>
      <c r="NFG9" s="106"/>
      <c r="NFK9" s="106"/>
      <c r="NFO9" s="106"/>
      <c r="NFS9" s="106"/>
      <c r="NFW9" s="106"/>
      <c r="NGA9" s="106"/>
      <c r="NGE9" s="106"/>
      <c r="NGI9" s="106"/>
      <c r="NGM9" s="106"/>
      <c r="NGQ9" s="106"/>
      <c r="NGU9" s="106"/>
      <c r="NGY9" s="106"/>
      <c r="NHC9" s="106"/>
      <c r="NHG9" s="106"/>
      <c r="NHK9" s="106"/>
      <c r="NHO9" s="106"/>
      <c r="NHS9" s="106"/>
      <c r="NHW9" s="106"/>
      <c r="NIA9" s="106"/>
      <c r="NIE9" s="106"/>
      <c r="NII9" s="106"/>
      <c r="NIM9" s="106"/>
      <c r="NIQ9" s="106"/>
      <c r="NIU9" s="106"/>
      <c r="NIY9" s="106"/>
      <c r="NJC9" s="106"/>
      <c r="NJG9" s="106"/>
      <c r="NJK9" s="106"/>
      <c r="NJO9" s="106"/>
      <c r="NJS9" s="106"/>
      <c r="NJW9" s="106"/>
      <c r="NKA9" s="106"/>
      <c r="NKE9" s="106"/>
      <c r="NKI9" s="106"/>
      <c r="NKM9" s="106"/>
      <c r="NKQ9" s="106"/>
      <c r="NKU9" s="106"/>
      <c r="NKY9" s="106"/>
      <c r="NLC9" s="106"/>
      <c r="NLG9" s="106"/>
      <c r="NLK9" s="106"/>
      <c r="NLO9" s="106"/>
      <c r="NLS9" s="106"/>
      <c r="NLW9" s="106"/>
      <c r="NMA9" s="106"/>
      <c r="NME9" s="106"/>
      <c r="NMI9" s="106"/>
      <c r="NMM9" s="106"/>
      <c r="NMQ9" s="106"/>
      <c r="NMU9" s="106"/>
      <c r="NMY9" s="106"/>
      <c r="NNC9" s="106"/>
      <c r="NNG9" s="106"/>
      <c r="NNK9" s="106"/>
      <c r="NNO9" s="106"/>
      <c r="NNS9" s="106"/>
      <c r="NNW9" s="106"/>
      <c r="NOA9" s="106"/>
      <c r="NOE9" s="106"/>
      <c r="NOI9" s="106"/>
      <c r="NOM9" s="106"/>
      <c r="NOQ9" s="106"/>
      <c r="NOU9" s="106"/>
      <c r="NOY9" s="106"/>
      <c r="NPC9" s="106"/>
      <c r="NPG9" s="106"/>
      <c r="NPK9" s="106"/>
      <c r="NPO9" s="106"/>
      <c r="NPS9" s="106"/>
      <c r="NPW9" s="106"/>
      <c r="NQA9" s="106"/>
      <c r="NQE9" s="106"/>
      <c r="NQI9" s="106"/>
      <c r="NQM9" s="106"/>
      <c r="NQQ9" s="106"/>
      <c r="NQU9" s="106"/>
      <c r="NQY9" s="106"/>
      <c r="NRC9" s="106"/>
      <c r="NRG9" s="106"/>
      <c r="NRK9" s="106"/>
      <c r="NRO9" s="106"/>
      <c r="NRS9" s="106"/>
      <c r="NRW9" s="106"/>
      <c r="NSA9" s="106"/>
      <c r="NSE9" s="106"/>
      <c r="NSI9" s="106"/>
      <c r="NSM9" s="106"/>
      <c r="NSQ9" s="106"/>
      <c r="NSU9" s="106"/>
      <c r="NSY9" s="106"/>
      <c r="NTC9" s="106"/>
      <c r="NTG9" s="106"/>
      <c r="NTK9" s="106"/>
      <c r="NTO9" s="106"/>
      <c r="NTS9" s="106"/>
      <c r="NTW9" s="106"/>
      <c r="NUA9" s="106"/>
      <c r="NUE9" s="106"/>
      <c r="NUI9" s="106"/>
      <c r="NUM9" s="106"/>
      <c r="NUQ9" s="106"/>
      <c r="NUU9" s="106"/>
      <c r="NUY9" s="106"/>
      <c r="NVC9" s="106"/>
      <c r="NVG9" s="106"/>
      <c r="NVK9" s="106"/>
      <c r="NVO9" s="106"/>
      <c r="NVS9" s="106"/>
      <c r="NVW9" s="106"/>
      <c r="NWA9" s="106"/>
      <c r="NWE9" s="106"/>
      <c r="NWI9" s="106"/>
      <c r="NWM9" s="106"/>
      <c r="NWQ9" s="106"/>
      <c r="NWU9" s="106"/>
      <c r="NWY9" s="106"/>
      <c r="NXC9" s="106"/>
      <c r="NXG9" s="106"/>
      <c r="NXK9" s="106"/>
      <c r="NXO9" s="106"/>
      <c r="NXS9" s="106"/>
      <c r="NXW9" s="106"/>
      <c r="NYA9" s="106"/>
      <c r="NYE9" s="106"/>
      <c r="NYI9" s="106"/>
      <c r="NYM9" s="106"/>
      <c r="NYQ9" s="106"/>
      <c r="NYU9" s="106"/>
      <c r="NYY9" s="106"/>
      <c r="NZC9" s="106"/>
      <c r="NZG9" s="106"/>
      <c r="NZK9" s="106"/>
      <c r="NZO9" s="106"/>
      <c r="NZS9" s="106"/>
      <c r="NZW9" s="106"/>
      <c r="OAA9" s="106"/>
      <c r="OAE9" s="106"/>
      <c r="OAI9" s="106"/>
      <c r="OAM9" s="106"/>
      <c r="OAQ9" s="106"/>
      <c r="OAU9" s="106"/>
      <c r="OAY9" s="106"/>
      <c r="OBC9" s="106"/>
      <c r="OBG9" s="106"/>
      <c r="OBK9" s="106"/>
      <c r="OBO9" s="106"/>
      <c r="OBS9" s="106"/>
      <c r="OBW9" s="106"/>
      <c r="OCA9" s="106"/>
      <c r="OCE9" s="106"/>
      <c r="OCI9" s="106"/>
      <c r="OCM9" s="106"/>
      <c r="OCQ9" s="106"/>
      <c r="OCU9" s="106"/>
      <c r="OCY9" s="106"/>
      <c r="ODC9" s="106"/>
      <c r="ODG9" s="106"/>
      <c r="ODK9" s="106"/>
      <c r="ODO9" s="106"/>
      <c r="ODS9" s="106"/>
      <c r="ODW9" s="106"/>
      <c r="OEA9" s="106"/>
      <c r="OEE9" s="106"/>
      <c r="OEI9" s="106"/>
      <c r="OEM9" s="106"/>
      <c r="OEQ9" s="106"/>
      <c r="OEU9" s="106"/>
      <c r="OEY9" s="106"/>
      <c r="OFC9" s="106"/>
      <c r="OFG9" s="106"/>
      <c r="OFK9" s="106"/>
      <c r="OFO9" s="106"/>
      <c r="OFS9" s="106"/>
      <c r="OFW9" s="106"/>
      <c r="OGA9" s="106"/>
      <c r="OGE9" s="106"/>
      <c r="OGI9" s="106"/>
      <c r="OGM9" s="106"/>
      <c r="OGQ9" s="106"/>
      <c r="OGU9" s="106"/>
      <c r="OGY9" s="106"/>
      <c r="OHC9" s="106"/>
      <c r="OHG9" s="106"/>
      <c r="OHK9" s="106"/>
      <c r="OHO9" s="106"/>
      <c r="OHS9" s="106"/>
      <c r="OHW9" s="106"/>
      <c r="OIA9" s="106"/>
      <c r="OIE9" s="106"/>
      <c r="OII9" s="106"/>
      <c r="OIM9" s="106"/>
      <c r="OIQ9" s="106"/>
      <c r="OIU9" s="106"/>
      <c r="OIY9" s="106"/>
      <c r="OJC9" s="106"/>
      <c r="OJG9" s="106"/>
      <c r="OJK9" s="106"/>
      <c r="OJO9" s="106"/>
      <c r="OJS9" s="106"/>
      <c r="OJW9" s="106"/>
      <c r="OKA9" s="106"/>
      <c r="OKE9" s="106"/>
      <c r="OKI9" s="106"/>
      <c r="OKM9" s="106"/>
      <c r="OKQ9" s="106"/>
      <c r="OKU9" s="106"/>
      <c r="OKY9" s="106"/>
      <c r="OLC9" s="106"/>
      <c r="OLG9" s="106"/>
      <c r="OLK9" s="106"/>
      <c r="OLO9" s="106"/>
      <c r="OLS9" s="106"/>
      <c r="OLW9" s="106"/>
      <c r="OMA9" s="106"/>
      <c r="OME9" s="106"/>
      <c r="OMI9" s="106"/>
      <c r="OMM9" s="106"/>
      <c r="OMQ9" s="106"/>
      <c r="OMU9" s="106"/>
      <c r="OMY9" s="106"/>
      <c r="ONC9" s="106"/>
      <c r="ONG9" s="106"/>
      <c r="ONK9" s="106"/>
      <c r="ONO9" s="106"/>
      <c r="ONS9" s="106"/>
      <c r="ONW9" s="106"/>
      <c r="OOA9" s="106"/>
      <c r="OOE9" s="106"/>
      <c r="OOI9" s="106"/>
      <c r="OOM9" s="106"/>
      <c r="OOQ9" s="106"/>
      <c r="OOU9" s="106"/>
      <c r="OOY9" s="106"/>
      <c r="OPC9" s="106"/>
      <c r="OPG9" s="106"/>
      <c r="OPK9" s="106"/>
      <c r="OPO9" s="106"/>
      <c r="OPS9" s="106"/>
      <c r="OPW9" s="106"/>
      <c r="OQA9" s="106"/>
      <c r="OQE9" s="106"/>
      <c r="OQI9" s="106"/>
      <c r="OQM9" s="106"/>
      <c r="OQQ9" s="106"/>
      <c r="OQU9" s="106"/>
      <c r="OQY9" s="106"/>
      <c r="ORC9" s="106"/>
      <c r="ORG9" s="106"/>
      <c r="ORK9" s="106"/>
      <c r="ORO9" s="106"/>
      <c r="ORS9" s="106"/>
      <c r="ORW9" s="106"/>
      <c r="OSA9" s="106"/>
      <c r="OSE9" s="106"/>
      <c r="OSI9" s="106"/>
      <c r="OSM9" s="106"/>
      <c r="OSQ9" s="106"/>
      <c r="OSU9" s="106"/>
      <c r="OSY9" s="106"/>
      <c r="OTC9" s="106"/>
      <c r="OTG9" s="106"/>
      <c r="OTK9" s="106"/>
      <c r="OTO9" s="106"/>
      <c r="OTS9" s="106"/>
      <c r="OTW9" s="106"/>
      <c r="OUA9" s="106"/>
      <c r="OUE9" s="106"/>
      <c r="OUI9" s="106"/>
      <c r="OUM9" s="106"/>
      <c r="OUQ9" s="106"/>
      <c r="OUU9" s="106"/>
      <c r="OUY9" s="106"/>
      <c r="OVC9" s="106"/>
      <c r="OVG9" s="106"/>
      <c r="OVK9" s="106"/>
      <c r="OVO9" s="106"/>
      <c r="OVS9" s="106"/>
      <c r="OVW9" s="106"/>
      <c r="OWA9" s="106"/>
      <c r="OWE9" s="106"/>
      <c r="OWI9" s="106"/>
      <c r="OWM9" s="106"/>
      <c r="OWQ9" s="106"/>
      <c r="OWU9" s="106"/>
      <c r="OWY9" s="106"/>
      <c r="OXC9" s="106"/>
      <c r="OXG9" s="106"/>
      <c r="OXK9" s="106"/>
      <c r="OXO9" s="106"/>
      <c r="OXS9" s="106"/>
      <c r="OXW9" s="106"/>
      <c r="OYA9" s="106"/>
      <c r="OYE9" s="106"/>
      <c r="OYI9" s="106"/>
      <c r="OYM9" s="106"/>
      <c r="OYQ9" s="106"/>
      <c r="OYU9" s="106"/>
      <c r="OYY9" s="106"/>
      <c r="OZC9" s="106"/>
      <c r="OZG9" s="106"/>
      <c r="OZK9" s="106"/>
      <c r="OZO9" s="106"/>
      <c r="OZS9" s="106"/>
      <c r="OZW9" s="106"/>
      <c r="PAA9" s="106"/>
      <c r="PAE9" s="106"/>
      <c r="PAI9" s="106"/>
      <c r="PAM9" s="106"/>
      <c r="PAQ9" s="106"/>
      <c r="PAU9" s="106"/>
      <c r="PAY9" s="106"/>
      <c r="PBC9" s="106"/>
      <c r="PBG9" s="106"/>
      <c r="PBK9" s="106"/>
      <c r="PBO9" s="106"/>
      <c r="PBS9" s="106"/>
      <c r="PBW9" s="106"/>
      <c r="PCA9" s="106"/>
      <c r="PCE9" s="106"/>
      <c r="PCI9" s="106"/>
      <c r="PCM9" s="106"/>
      <c r="PCQ9" s="106"/>
      <c r="PCU9" s="106"/>
      <c r="PCY9" s="106"/>
      <c r="PDC9" s="106"/>
      <c r="PDG9" s="106"/>
      <c r="PDK9" s="106"/>
      <c r="PDO9" s="106"/>
      <c r="PDS9" s="106"/>
      <c r="PDW9" s="106"/>
      <c r="PEA9" s="106"/>
      <c r="PEE9" s="106"/>
      <c r="PEI9" s="106"/>
      <c r="PEM9" s="106"/>
      <c r="PEQ9" s="106"/>
      <c r="PEU9" s="106"/>
      <c r="PEY9" s="106"/>
      <c r="PFC9" s="106"/>
      <c r="PFG9" s="106"/>
      <c r="PFK9" s="106"/>
      <c r="PFO9" s="106"/>
      <c r="PFS9" s="106"/>
      <c r="PFW9" s="106"/>
      <c r="PGA9" s="106"/>
      <c r="PGE9" s="106"/>
      <c r="PGI9" s="106"/>
      <c r="PGM9" s="106"/>
      <c r="PGQ9" s="106"/>
      <c r="PGU9" s="106"/>
      <c r="PGY9" s="106"/>
      <c r="PHC9" s="106"/>
      <c r="PHG9" s="106"/>
      <c r="PHK9" s="106"/>
      <c r="PHO9" s="106"/>
      <c r="PHS9" s="106"/>
      <c r="PHW9" s="106"/>
      <c r="PIA9" s="106"/>
      <c r="PIE9" s="106"/>
      <c r="PII9" s="106"/>
      <c r="PIM9" s="106"/>
      <c r="PIQ9" s="106"/>
      <c r="PIU9" s="106"/>
      <c r="PIY9" s="106"/>
      <c r="PJC9" s="106"/>
      <c r="PJG9" s="106"/>
      <c r="PJK9" s="106"/>
      <c r="PJO9" s="106"/>
      <c r="PJS9" s="106"/>
      <c r="PJW9" s="106"/>
      <c r="PKA9" s="106"/>
      <c r="PKE9" s="106"/>
      <c r="PKI9" s="106"/>
      <c r="PKM9" s="106"/>
      <c r="PKQ9" s="106"/>
      <c r="PKU9" s="106"/>
      <c r="PKY9" s="106"/>
      <c r="PLC9" s="106"/>
      <c r="PLG9" s="106"/>
      <c r="PLK9" s="106"/>
      <c r="PLO9" s="106"/>
      <c r="PLS9" s="106"/>
      <c r="PLW9" s="106"/>
      <c r="PMA9" s="106"/>
      <c r="PME9" s="106"/>
      <c r="PMI9" s="106"/>
      <c r="PMM9" s="106"/>
      <c r="PMQ9" s="106"/>
      <c r="PMU9" s="106"/>
      <c r="PMY9" s="106"/>
      <c r="PNC9" s="106"/>
      <c r="PNG9" s="106"/>
      <c r="PNK9" s="106"/>
      <c r="PNO9" s="106"/>
      <c r="PNS9" s="106"/>
      <c r="PNW9" s="106"/>
      <c r="POA9" s="106"/>
      <c r="POE9" s="106"/>
      <c r="POI9" s="106"/>
      <c r="POM9" s="106"/>
      <c r="POQ9" s="106"/>
      <c r="POU9" s="106"/>
      <c r="POY9" s="106"/>
      <c r="PPC9" s="106"/>
      <c r="PPG9" s="106"/>
      <c r="PPK9" s="106"/>
      <c r="PPO9" s="106"/>
      <c r="PPS9" s="106"/>
      <c r="PPW9" s="106"/>
      <c r="PQA9" s="106"/>
      <c r="PQE9" s="106"/>
      <c r="PQI9" s="106"/>
      <c r="PQM9" s="106"/>
      <c r="PQQ9" s="106"/>
      <c r="PQU9" s="106"/>
      <c r="PQY9" s="106"/>
      <c r="PRC9" s="106"/>
      <c r="PRG9" s="106"/>
      <c r="PRK9" s="106"/>
      <c r="PRO9" s="106"/>
      <c r="PRS9" s="106"/>
      <c r="PRW9" s="106"/>
      <c r="PSA9" s="106"/>
      <c r="PSE9" s="106"/>
      <c r="PSI9" s="106"/>
      <c r="PSM9" s="106"/>
      <c r="PSQ9" s="106"/>
      <c r="PSU9" s="106"/>
      <c r="PSY9" s="106"/>
      <c r="PTC9" s="106"/>
      <c r="PTG9" s="106"/>
      <c r="PTK9" s="106"/>
      <c r="PTO9" s="106"/>
      <c r="PTS9" s="106"/>
      <c r="PTW9" s="106"/>
      <c r="PUA9" s="106"/>
      <c r="PUE9" s="106"/>
      <c r="PUI9" s="106"/>
      <c r="PUM9" s="106"/>
      <c r="PUQ9" s="106"/>
      <c r="PUU9" s="106"/>
      <c r="PUY9" s="106"/>
      <c r="PVC9" s="106"/>
      <c r="PVG9" s="106"/>
      <c r="PVK9" s="106"/>
      <c r="PVO9" s="106"/>
      <c r="PVS9" s="106"/>
      <c r="PVW9" s="106"/>
      <c r="PWA9" s="106"/>
      <c r="PWE9" s="106"/>
      <c r="PWI9" s="106"/>
      <c r="PWM9" s="106"/>
      <c r="PWQ9" s="106"/>
      <c r="PWU9" s="106"/>
      <c r="PWY9" s="106"/>
      <c r="PXC9" s="106"/>
      <c r="PXG9" s="106"/>
      <c r="PXK9" s="106"/>
      <c r="PXO9" s="106"/>
      <c r="PXS9" s="106"/>
      <c r="PXW9" s="106"/>
      <c r="PYA9" s="106"/>
      <c r="PYE9" s="106"/>
      <c r="PYI9" s="106"/>
      <c r="PYM9" s="106"/>
      <c r="PYQ9" s="106"/>
      <c r="PYU9" s="106"/>
      <c r="PYY9" s="106"/>
      <c r="PZC9" s="106"/>
      <c r="PZG9" s="106"/>
      <c r="PZK9" s="106"/>
      <c r="PZO9" s="106"/>
      <c r="PZS9" s="106"/>
      <c r="PZW9" s="106"/>
      <c r="QAA9" s="106"/>
      <c r="QAE9" s="106"/>
      <c r="QAI9" s="106"/>
      <c r="QAM9" s="106"/>
      <c r="QAQ9" s="106"/>
      <c r="QAU9" s="106"/>
      <c r="QAY9" s="106"/>
      <c r="QBC9" s="106"/>
      <c r="QBG9" s="106"/>
      <c r="QBK9" s="106"/>
      <c r="QBO9" s="106"/>
      <c r="QBS9" s="106"/>
      <c r="QBW9" s="106"/>
      <c r="QCA9" s="106"/>
      <c r="QCE9" s="106"/>
      <c r="QCI9" s="106"/>
      <c r="QCM9" s="106"/>
      <c r="QCQ9" s="106"/>
      <c r="QCU9" s="106"/>
      <c r="QCY9" s="106"/>
      <c r="QDC9" s="106"/>
      <c r="QDG9" s="106"/>
      <c r="QDK9" s="106"/>
      <c r="QDO9" s="106"/>
      <c r="QDS9" s="106"/>
      <c r="QDW9" s="106"/>
      <c r="QEA9" s="106"/>
      <c r="QEE9" s="106"/>
      <c r="QEI9" s="106"/>
      <c r="QEM9" s="106"/>
      <c r="QEQ9" s="106"/>
      <c r="QEU9" s="106"/>
      <c r="QEY9" s="106"/>
      <c r="QFC9" s="106"/>
      <c r="QFG9" s="106"/>
      <c r="QFK9" s="106"/>
      <c r="QFO9" s="106"/>
      <c r="QFS9" s="106"/>
      <c r="QFW9" s="106"/>
      <c r="QGA9" s="106"/>
      <c r="QGE9" s="106"/>
      <c r="QGI9" s="106"/>
      <c r="QGM9" s="106"/>
      <c r="QGQ9" s="106"/>
      <c r="QGU9" s="106"/>
      <c r="QGY9" s="106"/>
      <c r="QHC9" s="106"/>
      <c r="QHG9" s="106"/>
      <c r="QHK9" s="106"/>
      <c r="QHO9" s="106"/>
      <c r="QHS9" s="106"/>
      <c r="QHW9" s="106"/>
      <c r="QIA9" s="106"/>
      <c r="QIE9" s="106"/>
      <c r="QII9" s="106"/>
      <c r="QIM9" s="106"/>
      <c r="QIQ9" s="106"/>
      <c r="QIU9" s="106"/>
      <c r="QIY9" s="106"/>
      <c r="QJC9" s="106"/>
      <c r="QJG9" s="106"/>
      <c r="QJK9" s="106"/>
      <c r="QJO9" s="106"/>
      <c r="QJS9" s="106"/>
      <c r="QJW9" s="106"/>
      <c r="QKA9" s="106"/>
      <c r="QKE9" s="106"/>
      <c r="QKI9" s="106"/>
      <c r="QKM9" s="106"/>
      <c r="QKQ9" s="106"/>
      <c r="QKU9" s="106"/>
      <c r="QKY9" s="106"/>
      <c r="QLC9" s="106"/>
      <c r="QLG9" s="106"/>
      <c r="QLK9" s="106"/>
      <c r="QLO9" s="106"/>
      <c r="QLS9" s="106"/>
      <c r="QLW9" s="106"/>
      <c r="QMA9" s="106"/>
      <c r="QME9" s="106"/>
      <c r="QMI9" s="106"/>
      <c r="QMM9" s="106"/>
      <c r="QMQ9" s="106"/>
      <c r="QMU9" s="106"/>
      <c r="QMY9" s="106"/>
      <c r="QNC9" s="106"/>
      <c r="QNG9" s="106"/>
      <c r="QNK9" s="106"/>
      <c r="QNO9" s="106"/>
      <c r="QNS9" s="106"/>
      <c r="QNW9" s="106"/>
      <c r="QOA9" s="106"/>
      <c r="QOE9" s="106"/>
      <c r="QOI9" s="106"/>
      <c r="QOM9" s="106"/>
      <c r="QOQ9" s="106"/>
      <c r="QOU9" s="106"/>
      <c r="QOY9" s="106"/>
      <c r="QPC9" s="106"/>
      <c r="QPG9" s="106"/>
      <c r="QPK9" s="106"/>
      <c r="QPO9" s="106"/>
      <c r="QPS9" s="106"/>
      <c r="QPW9" s="106"/>
      <c r="QQA9" s="106"/>
      <c r="QQE9" s="106"/>
      <c r="QQI9" s="106"/>
      <c r="QQM9" s="106"/>
      <c r="QQQ9" s="106"/>
      <c r="QQU9" s="106"/>
      <c r="QQY9" s="106"/>
      <c r="QRC9" s="106"/>
      <c r="QRG9" s="106"/>
      <c r="QRK9" s="106"/>
      <c r="QRO9" s="106"/>
      <c r="QRS9" s="106"/>
      <c r="QRW9" s="106"/>
      <c r="QSA9" s="106"/>
      <c r="QSE9" s="106"/>
      <c r="QSI9" s="106"/>
      <c r="QSM9" s="106"/>
      <c r="QSQ9" s="106"/>
      <c r="QSU9" s="106"/>
      <c r="QSY9" s="106"/>
      <c r="QTC9" s="106"/>
      <c r="QTG9" s="106"/>
      <c r="QTK9" s="106"/>
      <c r="QTO9" s="106"/>
      <c r="QTS9" s="106"/>
      <c r="QTW9" s="106"/>
      <c r="QUA9" s="106"/>
      <c r="QUE9" s="106"/>
      <c r="QUI9" s="106"/>
      <c r="QUM9" s="106"/>
      <c r="QUQ9" s="106"/>
      <c r="QUU9" s="106"/>
      <c r="QUY9" s="106"/>
      <c r="QVC9" s="106"/>
      <c r="QVG9" s="106"/>
      <c r="QVK9" s="106"/>
      <c r="QVO9" s="106"/>
      <c r="QVS9" s="106"/>
      <c r="QVW9" s="106"/>
      <c r="QWA9" s="106"/>
      <c r="QWE9" s="106"/>
      <c r="QWI9" s="106"/>
      <c r="QWM9" s="106"/>
      <c r="QWQ9" s="106"/>
      <c r="QWU9" s="106"/>
      <c r="QWY9" s="106"/>
      <c r="QXC9" s="106"/>
      <c r="QXG9" s="106"/>
      <c r="QXK9" s="106"/>
      <c r="QXO9" s="106"/>
      <c r="QXS9" s="106"/>
      <c r="QXW9" s="106"/>
      <c r="QYA9" s="106"/>
      <c r="QYE9" s="106"/>
      <c r="QYI9" s="106"/>
      <c r="QYM9" s="106"/>
      <c r="QYQ9" s="106"/>
      <c r="QYU9" s="106"/>
      <c r="QYY9" s="106"/>
      <c r="QZC9" s="106"/>
      <c r="QZG9" s="106"/>
      <c r="QZK9" s="106"/>
      <c r="QZO9" s="106"/>
      <c r="QZS9" s="106"/>
      <c r="QZW9" s="106"/>
      <c r="RAA9" s="106"/>
      <c r="RAE9" s="106"/>
      <c r="RAI9" s="106"/>
      <c r="RAM9" s="106"/>
      <c r="RAQ9" s="106"/>
      <c r="RAU9" s="106"/>
      <c r="RAY9" s="106"/>
      <c r="RBC9" s="106"/>
      <c r="RBG9" s="106"/>
      <c r="RBK9" s="106"/>
      <c r="RBO9" s="106"/>
      <c r="RBS9" s="106"/>
      <c r="RBW9" s="106"/>
      <c r="RCA9" s="106"/>
      <c r="RCE9" s="106"/>
      <c r="RCI9" s="106"/>
      <c r="RCM9" s="106"/>
      <c r="RCQ9" s="106"/>
      <c r="RCU9" s="106"/>
      <c r="RCY9" s="106"/>
      <c r="RDC9" s="106"/>
      <c r="RDG9" s="106"/>
      <c r="RDK9" s="106"/>
      <c r="RDO9" s="106"/>
      <c r="RDS9" s="106"/>
      <c r="RDW9" s="106"/>
      <c r="REA9" s="106"/>
      <c r="REE9" s="106"/>
      <c r="REI9" s="106"/>
      <c r="REM9" s="106"/>
      <c r="REQ9" s="106"/>
      <c r="REU9" s="106"/>
      <c r="REY9" s="106"/>
      <c r="RFC9" s="106"/>
      <c r="RFG9" s="106"/>
      <c r="RFK9" s="106"/>
      <c r="RFO9" s="106"/>
      <c r="RFS9" s="106"/>
      <c r="RFW9" s="106"/>
      <c r="RGA9" s="106"/>
      <c r="RGE9" s="106"/>
      <c r="RGI9" s="106"/>
      <c r="RGM9" s="106"/>
      <c r="RGQ9" s="106"/>
      <c r="RGU9" s="106"/>
      <c r="RGY9" s="106"/>
      <c r="RHC9" s="106"/>
      <c r="RHG9" s="106"/>
      <c r="RHK9" s="106"/>
      <c r="RHO9" s="106"/>
      <c r="RHS9" s="106"/>
      <c r="RHW9" s="106"/>
      <c r="RIA9" s="106"/>
      <c r="RIE9" s="106"/>
      <c r="RII9" s="106"/>
      <c r="RIM9" s="106"/>
      <c r="RIQ9" s="106"/>
      <c r="RIU9" s="106"/>
      <c r="RIY9" s="106"/>
      <c r="RJC9" s="106"/>
      <c r="RJG9" s="106"/>
      <c r="RJK9" s="106"/>
      <c r="RJO9" s="106"/>
      <c r="RJS9" s="106"/>
      <c r="RJW9" s="106"/>
      <c r="RKA9" s="106"/>
      <c r="RKE9" s="106"/>
      <c r="RKI9" s="106"/>
      <c r="RKM9" s="106"/>
      <c r="RKQ9" s="106"/>
      <c r="RKU9" s="106"/>
      <c r="RKY9" s="106"/>
      <c r="RLC9" s="106"/>
      <c r="RLG9" s="106"/>
      <c r="RLK9" s="106"/>
      <c r="RLO9" s="106"/>
      <c r="RLS9" s="106"/>
      <c r="RLW9" s="106"/>
      <c r="RMA9" s="106"/>
      <c r="RME9" s="106"/>
      <c r="RMI9" s="106"/>
      <c r="RMM9" s="106"/>
      <c r="RMQ9" s="106"/>
      <c r="RMU9" s="106"/>
      <c r="RMY9" s="106"/>
      <c r="RNC9" s="106"/>
      <c r="RNG9" s="106"/>
      <c r="RNK9" s="106"/>
      <c r="RNO9" s="106"/>
      <c r="RNS9" s="106"/>
      <c r="RNW9" s="106"/>
      <c r="ROA9" s="106"/>
      <c r="ROE9" s="106"/>
      <c r="ROI9" s="106"/>
      <c r="ROM9" s="106"/>
      <c r="ROQ9" s="106"/>
      <c r="ROU9" s="106"/>
      <c r="ROY9" s="106"/>
      <c r="RPC9" s="106"/>
      <c r="RPG9" s="106"/>
      <c r="RPK9" s="106"/>
      <c r="RPO9" s="106"/>
      <c r="RPS9" s="106"/>
      <c r="RPW9" s="106"/>
      <c r="RQA9" s="106"/>
      <c r="RQE9" s="106"/>
      <c r="RQI9" s="106"/>
      <c r="RQM9" s="106"/>
      <c r="RQQ9" s="106"/>
      <c r="RQU9" s="106"/>
      <c r="RQY9" s="106"/>
      <c r="RRC9" s="106"/>
      <c r="RRG9" s="106"/>
      <c r="RRK9" s="106"/>
      <c r="RRO9" s="106"/>
      <c r="RRS9" s="106"/>
      <c r="RRW9" s="106"/>
      <c r="RSA9" s="106"/>
      <c r="RSE9" s="106"/>
      <c r="RSI9" s="106"/>
      <c r="RSM9" s="106"/>
      <c r="RSQ9" s="106"/>
      <c r="RSU9" s="106"/>
      <c r="RSY9" s="106"/>
      <c r="RTC9" s="106"/>
      <c r="RTG9" s="106"/>
      <c r="RTK9" s="106"/>
      <c r="RTO9" s="106"/>
      <c r="RTS9" s="106"/>
      <c r="RTW9" s="106"/>
      <c r="RUA9" s="106"/>
      <c r="RUE9" s="106"/>
      <c r="RUI9" s="106"/>
      <c r="RUM9" s="106"/>
      <c r="RUQ9" s="106"/>
      <c r="RUU9" s="106"/>
      <c r="RUY9" s="106"/>
      <c r="RVC9" s="106"/>
      <c r="RVG9" s="106"/>
      <c r="RVK9" s="106"/>
      <c r="RVO9" s="106"/>
      <c r="RVS9" s="106"/>
      <c r="RVW9" s="106"/>
      <c r="RWA9" s="106"/>
      <c r="RWE9" s="106"/>
      <c r="RWI9" s="106"/>
      <c r="RWM9" s="106"/>
      <c r="RWQ9" s="106"/>
      <c r="RWU9" s="106"/>
      <c r="RWY9" s="106"/>
      <c r="RXC9" s="106"/>
      <c r="RXG9" s="106"/>
      <c r="RXK9" s="106"/>
      <c r="RXO9" s="106"/>
      <c r="RXS9" s="106"/>
      <c r="RXW9" s="106"/>
      <c r="RYA9" s="106"/>
      <c r="RYE9" s="106"/>
      <c r="RYI9" s="106"/>
      <c r="RYM9" s="106"/>
      <c r="RYQ9" s="106"/>
      <c r="RYU9" s="106"/>
      <c r="RYY9" s="106"/>
      <c r="RZC9" s="106"/>
      <c r="RZG9" s="106"/>
      <c r="RZK9" s="106"/>
      <c r="RZO9" s="106"/>
      <c r="RZS9" s="106"/>
      <c r="RZW9" s="106"/>
      <c r="SAA9" s="106"/>
      <c r="SAE9" s="106"/>
      <c r="SAI9" s="106"/>
      <c r="SAM9" s="106"/>
      <c r="SAQ9" s="106"/>
      <c r="SAU9" s="106"/>
      <c r="SAY9" s="106"/>
      <c r="SBC9" s="106"/>
      <c r="SBG9" s="106"/>
      <c r="SBK9" s="106"/>
      <c r="SBO9" s="106"/>
      <c r="SBS9" s="106"/>
      <c r="SBW9" s="106"/>
      <c r="SCA9" s="106"/>
      <c r="SCE9" s="106"/>
      <c r="SCI9" s="106"/>
      <c r="SCM9" s="106"/>
      <c r="SCQ9" s="106"/>
      <c r="SCU9" s="106"/>
      <c r="SCY9" s="106"/>
      <c r="SDC9" s="106"/>
      <c r="SDG9" s="106"/>
      <c r="SDK9" s="106"/>
      <c r="SDO9" s="106"/>
      <c r="SDS9" s="106"/>
      <c r="SDW9" s="106"/>
      <c r="SEA9" s="106"/>
      <c r="SEE9" s="106"/>
      <c r="SEI9" s="106"/>
      <c r="SEM9" s="106"/>
      <c r="SEQ9" s="106"/>
      <c r="SEU9" s="106"/>
      <c r="SEY9" s="106"/>
      <c r="SFC9" s="106"/>
      <c r="SFG9" s="106"/>
      <c r="SFK9" s="106"/>
      <c r="SFO9" s="106"/>
      <c r="SFS9" s="106"/>
      <c r="SFW9" s="106"/>
      <c r="SGA9" s="106"/>
      <c r="SGE9" s="106"/>
      <c r="SGI9" s="106"/>
      <c r="SGM9" s="106"/>
      <c r="SGQ9" s="106"/>
      <c r="SGU9" s="106"/>
      <c r="SGY9" s="106"/>
      <c r="SHC9" s="106"/>
      <c r="SHG9" s="106"/>
      <c r="SHK9" s="106"/>
      <c r="SHO9" s="106"/>
      <c r="SHS9" s="106"/>
      <c r="SHW9" s="106"/>
      <c r="SIA9" s="106"/>
      <c r="SIE9" s="106"/>
      <c r="SII9" s="106"/>
      <c r="SIM9" s="106"/>
      <c r="SIQ9" s="106"/>
      <c r="SIU9" s="106"/>
      <c r="SIY9" s="106"/>
      <c r="SJC9" s="106"/>
      <c r="SJG9" s="106"/>
      <c r="SJK9" s="106"/>
      <c r="SJO9" s="106"/>
      <c r="SJS9" s="106"/>
      <c r="SJW9" s="106"/>
      <c r="SKA9" s="106"/>
      <c r="SKE9" s="106"/>
      <c r="SKI9" s="106"/>
      <c r="SKM9" s="106"/>
      <c r="SKQ9" s="106"/>
      <c r="SKU9" s="106"/>
      <c r="SKY9" s="106"/>
      <c r="SLC9" s="106"/>
      <c r="SLG9" s="106"/>
      <c r="SLK9" s="106"/>
      <c r="SLO9" s="106"/>
      <c r="SLS9" s="106"/>
      <c r="SLW9" s="106"/>
      <c r="SMA9" s="106"/>
      <c r="SME9" s="106"/>
      <c r="SMI9" s="106"/>
      <c r="SMM9" s="106"/>
      <c r="SMQ9" s="106"/>
      <c r="SMU9" s="106"/>
      <c r="SMY9" s="106"/>
      <c r="SNC9" s="106"/>
      <c r="SNG9" s="106"/>
      <c r="SNK9" s="106"/>
      <c r="SNO9" s="106"/>
      <c r="SNS9" s="106"/>
      <c r="SNW9" s="106"/>
      <c r="SOA9" s="106"/>
      <c r="SOE9" s="106"/>
      <c r="SOI9" s="106"/>
      <c r="SOM9" s="106"/>
      <c r="SOQ9" s="106"/>
      <c r="SOU9" s="106"/>
      <c r="SOY9" s="106"/>
      <c r="SPC9" s="106"/>
      <c r="SPG9" s="106"/>
      <c r="SPK9" s="106"/>
      <c r="SPO9" s="106"/>
      <c r="SPS9" s="106"/>
      <c r="SPW9" s="106"/>
      <c r="SQA9" s="106"/>
      <c r="SQE9" s="106"/>
      <c r="SQI9" s="106"/>
      <c r="SQM9" s="106"/>
      <c r="SQQ9" s="106"/>
      <c r="SQU9" s="106"/>
      <c r="SQY9" s="106"/>
      <c r="SRC9" s="106"/>
      <c r="SRG9" s="106"/>
      <c r="SRK9" s="106"/>
      <c r="SRO9" s="106"/>
      <c r="SRS9" s="106"/>
      <c r="SRW9" s="106"/>
      <c r="SSA9" s="106"/>
      <c r="SSE9" s="106"/>
      <c r="SSI9" s="106"/>
      <c r="SSM9" s="106"/>
      <c r="SSQ9" s="106"/>
      <c r="SSU9" s="106"/>
      <c r="SSY9" s="106"/>
      <c r="STC9" s="106"/>
      <c r="STG9" s="106"/>
      <c r="STK9" s="106"/>
      <c r="STO9" s="106"/>
      <c r="STS9" s="106"/>
      <c r="STW9" s="106"/>
      <c r="SUA9" s="106"/>
      <c r="SUE9" s="106"/>
      <c r="SUI9" s="106"/>
      <c r="SUM9" s="106"/>
      <c r="SUQ9" s="106"/>
      <c r="SUU9" s="106"/>
      <c r="SUY9" s="106"/>
      <c r="SVC9" s="106"/>
      <c r="SVG9" s="106"/>
      <c r="SVK9" s="106"/>
      <c r="SVO9" s="106"/>
      <c r="SVS9" s="106"/>
      <c r="SVW9" s="106"/>
      <c r="SWA9" s="106"/>
      <c r="SWE9" s="106"/>
      <c r="SWI9" s="106"/>
      <c r="SWM9" s="106"/>
      <c r="SWQ9" s="106"/>
      <c r="SWU9" s="106"/>
      <c r="SWY9" s="106"/>
      <c r="SXC9" s="106"/>
      <c r="SXG9" s="106"/>
      <c r="SXK9" s="106"/>
      <c r="SXO9" s="106"/>
      <c r="SXS9" s="106"/>
      <c r="SXW9" s="106"/>
      <c r="SYA9" s="106"/>
      <c r="SYE9" s="106"/>
      <c r="SYI9" s="106"/>
      <c r="SYM9" s="106"/>
      <c r="SYQ9" s="106"/>
      <c r="SYU9" s="106"/>
      <c r="SYY9" s="106"/>
      <c r="SZC9" s="106"/>
      <c r="SZG9" s="106"/>
      <c r="SZK9" s="106"/>
      <c r="SZO9" s="106"/>
      <c r="SZS9" s="106"/>
      <c r="SZW9" s="106"/>
      <c r="TAA9" s="106"/>
      <c r="TAE9" s="106"/>
      <c r="TAI9" s="106"/>
      <c r="TAM9" s="106"/>
      <c r="TAQ9" s="106"/>
      <c r="TAU9" s="106"/>
      <c r="TAY9" s="106"/>
      <c r="TBC9" s="106"/>
      <c r="TBG9" s="106"/>
      <c r="TBK9" s="106"/>
      <c r="TBO9" s="106"/>
      <c r="TBS9" s="106"/>
      <c r="TBW9" s="106"/>
      <c r="TCA9" s="106"/>
      <c r="TCE9" s="106"/>
      <c r="TCI9" s="106"/>
      <c r="TCM9" s="106"/>
      <c r="TCQ9" s="106"/>
      <c r="TCU9" s="106"/>
      <c r="TCY9" s="106"/>
      <c r="TDC9" s="106"/>
      <c r="TDG9" s="106"/>
      <c r="TDK9" s="106"/>
      <c r="TDO9" s="106"/>
      <c r="TDS9" s="106"/>
      <c r="TDW9" s="106"/>
      <c r="TEA9" s="106"/>
      <c r="TEE9" s="106"/>
      <c r="TEI9" s="106"/>
      <c r="TEM9" s="106"/>
      <c r="TEQ9" s="106"/>
      <c r="TEU9" s="106"/>
      <c r="TEY9" s="106"/>
      <c r="TFC9" s="106"/>
      <c r="TFG9" s="106"/>
      <c r="TFK9" s="106"/>
      <c r="TFO9" s="106"/>
      <c r="TFS9" s="106"/>
      <c r="TFW9" s="106"/>
      <c r="TGA9" s="106"/>
      <c r="TGE9" s="106"/>
      <c r="TGI9" s="106"/>
      <c r="TGM9" s="106"/>
      <c r="TGQ9" s="106"/>
      <c r="TGU9" s="106"/>
      <c r="TGY9" s="106"/>
      <c r="THC9" s="106"/>
      <c r="THG9" s="106"/>
      <c r="THK9" s="106"/>
      <c r="THO9" s="106"/>
      <c r="THS9" s="106"/>
      <c r="THW9" s="106"/>
      <c r="TIA9" s="106"/>
      <c r="TIE9" s="106"/>
      <c r="TII9" s="106"/>
      <c r="TIM9" s="106"/>
      <c r="TIQ9" s="106"/>
      <c r="TIU9" s="106"/>
      <c r="TIY9" s="106"/>
      <c r="TJC9" s="106"/>
      <c r="TJG9" s="106"/>
      <c r="TJK9" s="106"/>
      <c r="TJO9" s="106"/>
      <c r="TJS9" s="106"/>
      <c r="TJW9" s="106"/>
      <c r="TKA9" s="106"/>
      <c r="TKE9" s="106"/>
      <c r="TKI9" s="106"/>
      <c r="TKM9" s="106"/>
      <c r="TKQ9" s="106"/>
      <c r="TKU9" s="106"/>
      <c r="TKY9" s="106"/>
      <c r="TLC9" s="106"/>
      <c r="TLG9" s="106"/>
      <c r="TLK9" s="106"/>
      <c r="TLO9" s="106"/>
      <c r="TLS9" s="106"/>
      <c r="TLW9" s="106"/>
      <c r="TMA9" s="106"/>
      <c r="TME9" s="106"/>
      <c r="TMI9" s="106"/>
      <c r="TMM9" s="106"/>
      <c r="TMQ9" s="106"/>
      <c r="TMU9" s="106"/>
      <c r="TMY9" s="106"/>
      <c r="TNC9" s="106"/>
      <c r="TNG9" s="106"/>
      <c r="TNK9" s="106"/>
      <c r="TNO9" s="106"/>
      <c r="TNS9" s="106"/>
      <c r="TNW9" s="106"/>
      <c r="TOA9" s="106"/>
      <c r="TOE9" s="106"/>
      <c r="TOI9" s="106"/>
      <c r="TOM9" s="106"/>
      <c r="TOQ9" s="106"/>
      <c r="TOU9" s="106"/>
      <c r="TOY9" s="106"/>
      <c r="TPC9" s="106"/>
      <c r="TPG9" s="106"/>
      <c r="TPK9" s="106"/>
      <c r="TPO9" s="106"/>
      <c r="TPS9" s="106"/>
      <c r="TPW9" s="106"/>
      <c r="TQA9" s="106"/>
      <c r="TQE9" s="106"/>
      <c r="TQI9" s="106"/>
      <c r="TQM9" s="106"/>
      <c r="TQQ9" s="106"/>
      <c r="TQU9" s="106"/>
      <c r="TQY9" s="106"/>
      <c r="TRC9" s="106"/>
      <c r="TRG9" s="106"/>
      <c r="TRK9" s="106"/>
      <c r="TRO9" s="106"/>
      <c r="TRS9" s="106"/>
      <c r="TRW9" s="106"/>
      <c r="TSA9" s="106"/>
      <c r="TSE9" s="106"/>
      <c r="TSI9" s="106"/>
      <c r="TSM9" s="106"/>
      <c r="TSQ9" s="106"/>
      <c r="TSU9" s="106"/>
      <c r="TSY9" s="106"/>
      <c r="TTC9" s="106"/>
      <c r="TTG9" s="106"/>
      <c r="TTK9" s="106"/>
      <c r="TTO9" s="106"/>
      <c r="TTS9" s="106"/>
      <c r="TTW9" s="106"/>
      <c r="TUA9" s="106"/>
      <c r="TUE9" s="106"/>
      <c r="TUI9" s="106"/>
      <c r="TUM9" s="106"/>
      <c r="TUQ9" s="106"/>
      <c r="TUU9" s="106"/>
      <c r="TUY9" s="106"/>
      <c r="TVC9" s="106"/>
      <c r="TVG9" s="106"/>
      <c r="TVK9" s="106"/>
      <c r="TVO9" s="106"/>
      <c r="TVS9" s="106"/>
      <c r="TVW9" s="106"/>
      <c r="TWA9" s="106"/>
      <c r="TWE9" s="106"/>
      <c r="TWI9" s="106"/>
      <c r="TWM9" s="106"/>
      <c r="TWQ9" s="106"/>
      <c r="TWU9" s="106"/>
      <c r="TWY9" s="106"/>
      <c r="TXC9" s="106"/>
      <c r="TXG9" s="106"/>
      <c r="TXK9" s="106"/>
      <c r="TXO9" s="106"/>
      <c r="TXS9" s="106"/>
      <c r="TXW9" s="106"/>
      <c r="TYA9" s="106"/>
      <c r="TYE9" s="106"/>
      <c r="TYI9" s="106"/>
      <c r="TYM9" s="106"/>
      <c r="TYQ9" s="106"/>
      <c r="TYU9" s="106"/>
      <c r="TYY9" s="106"/>
      <c r="TZC9" s="106"/>
      <c r="TZG9" s="106"/>
      <c r="TZK9" s="106"/>
      <c r="TZO9" s="106"/>
      <c r="TZS9" s="106"/>
      <c r="TZW9" s="106"/>
      <c r="UAA9" s="106"/>
      <c r="UAE9" s="106"/>
      <c r="UAI9" s="106"/>
      <c r="UAM9" s="106"/>
      <c r="UAQ9" s="106"/>
      <c r="UAU9" s="106"/>
      <c r="UAY9" s="106"/>
      <c r="UBC9" s="106"/>
      <c r="UBG9" s="106"/>
      <c r="UBK9" s="106"/>
      <c r="UBO9" s="106"/>
      <c r="UBS9" s="106"/>
      <c r="UBW9" s="106"/>
      <c r="UCA9" s="106"/>
      <c r="UCE9" s="106"/>
      <c r="UCI9" s="106"/>
      <c r="UCM9" s="106"/>
      <c r="UCQ9" s="106"/>
      <c r="UCU9" s="106"/>
      <c r="UCY9" s="106"/>
      <c r="UDC9" s="106"/>
      <c r="UDG9" s="106"/>
      <c r="UDK9" s="106"/>
      <c r="UDO9" s="106"/>
      <c r="UDS9" s="106"/>
      <c r="UDW9" s="106"/>
      <c r="UEA9" s="106"/>
      <c r="UEE9" s="106"/>
      <c r="UEI9" s="106"/>
      <c r="UEM9" s="106"/>
      <c r="UEQ9" s="106"/>
      <c r="UEU9" s="106"/>
      <c r="UEY9" s="106"/>
      <c r="UFC9" s="106"/>
      <c r="UFG9" s="106"/>
      <c r="UFK9" s="106"/>
      <c r="UFO9" s="106"/>
      <c r="UFS9" s="106"/>
      <c r="UFW9" s="106"/>
      <c r="UGA9" s="106"/>
      <c r="UGE9" s="106"/>
      <c r="UGI9" s="106"/>
      <c r="UGM9" s="106"/>
      <c r="UGQ9" s="106"/>
      <c r="UGU9" s="106"/>
      <c r="UGY9" s="106"/>
      <c r="UHC9" s="106"/>
      <c r="UHG9" s="106"/>
      <c r="UHK9" s="106"/>
      <c r="UHO9" s="106"/>
      <c r="UHS9" s="106"/>
      <c r="UHW9" s="106"/>
      <c r="UIA9" s="106"/>
      <c r="UIE9" s="106"/>
      <c r="UII9" s="106"/>
      <c r="UIM9" s="106"/>
      <c r="UIQ9" s="106"/>
      <c r="UIU9" s="106"/>
      <c r="UIY9" s="106"/>
      <c r="UJC9" s="106"/>
      <c r="UJG9" s="106"/>
      <c r="UJK9" s="106"/>
      <c r="UJO9" s="106"/>
      <c r="UJS9" s="106"/>
      <c r="UJW9" s="106"/>
      <c r="UKA9" s="106"/>
      <c r="UKE9" s="106"/>
      <c r="UKI9" s="106"/>
      <c r="UKM9" s="106"/>
      <c r="UKQ9" s="106"/>
      <c r="UKU9" s="106"/>
      <c r="UKY9" s="106"/>
      <c r="ULC9" s="106"/>
      <c r="ULG9" s="106"/>
      <c r="ULK9" s="106"/>
      <c r="ULO9" s="106"/>
      <c r="ULS9" s="106"/>
      <c r="ULW9" s="106"/>
      <c r="UMA9" s="106"/>
      <c r="UME9" s="106"/>
      <c r="UMI9" s="106"/>
      <c r="UMM9" s="106"/>
      <c r="UMQ9" s="106"/>
      <c r="UMU9" s="106"/>
      <c r="UMY9" s="106"/>
      <c r="UNC9" s="106"/>
      <c r="UNG9" s="106"/>
      <c r="UNK9" s="106"/>
      <c r="UNO9" s="106"/>
      <c r="UNS9" s="106"/>
      <c r="UNW9" s="106"/>
      <c r="UOA9" s="106"/>
      <c r="UOE9" s="106"/>
      <c r="UOI9" s="106"/>
      <c r="UOM9" s="106"/>
      <c r="UOQ9" s="106"/>
      <c r="UOU9" s="106"/>
      <c r="UOY9" s="106"/>
      <c r="UPC9" s="106"/>
      <c r="UPG9" s="106"/>
      <c r="UPK9" s="106"/>
      <c r="UPO9" s="106"/>
      <c r="UPS9" s="106"/>
      <c r="UPW9" s="106"/>
      <c r="UQA9" s="106"/>
      <c r="UQE9" s="106"/>
      <c r="UQI9" s="106"/>
      <c r="UQM9" s="106"/>
      <c r="UQQ9" s="106"/>
      <c r="UQU9" s="106"/>
      <c r="UQY9" s="106"/>
      <c r="URC9" s="106"/>
      <c r="URG9" s="106"/>
      <c r="URK9" s="106"/>
      <c r="URO9" s="106"/>
      <c r="URS9" s="106"/>
      <c r="URW9" s="106"/>
      <c r="USA9" s="106"/>
      <c r="USE9" s="106"/>
      <c r="USI9" s="106"/>
      <c r="USM9" s="106"/>
      <c r="USQ9" s="106"/>
      <c r="USU9" s="106"/>
      <c r="USY9" s="106"/>
      <c r="UTC9" s="106"/>
      <c r="UTG9" s="106"/>
      <c r="UTK9" s="106"/>
      <c r="UTO9" s="106"/>
      <c r="UTS9" s="106"/>
      <c r="UTW9" s="106"/>
      <c r="UUA9" s="106"/>
      <c r="UUE9" s="106"/>
      <c r="UUI9" s="106"/>
      <c r="UUM9" s="106"/>
      <c r="UUQ9" s="106"/>
      <c r="UUU9" s="106"/>
      <c r="UUY9" s="106"/>
      <c r="UVC9" s="106"/>
      <c r="UVG9" s="106"/>
      <c r="UVK9" s="106"/>
      <c r="UVO9" s="106"/>
      <c r="UVS9" s="106"/>
      <c r="UVW9" s="106"/>
      <c r="UWA9" s="106"/>
      <c r="UWE9" s="106"/>
      <c r="UWI9" s="106"/>
      <c r="UWM9" s="106"/>
      <c r="UWQ9" s="106"/>
      <c r="UWU9" s="106"/>
      <c r="UWY9" s="106"/>
      <c r="UXC9" s="106"/>
      <c r="UXG9" s="106"/>
      <c r="UXK9" s="106"/>
      <c r="UXO9" s="106"/>
      <c r="UXS9" s="106"/>
      <c r="UXW9" s="106"/>
      <c r="UYA9" s="106"/>
      <c r="UYE9" s="106"/>
      <c r="UYI9" s="106"/>
      <c r="UYM9" s="106"/>
      <c r="UYQ9" s="106"/>
      <c r="UYU9" s="106"/>
      <c r="UYY9" s="106"/>
      <c r="UZC9" s="106"/>
      <c r="UZG9" s="106"/>
      <c r="UZK9" s="106"/>
      <c r="UZO9" s="106"/>
      <c r="UZS9" s="106"/>
      <c r="UZW9" s="106"/>
      <c r="VAA9" s="106"/>
      <c r="VAE9" s="106"/>
      <c r="VAI9" s="106"/>
      <c r="VAM9" s="106"/>
      <c r="VAQ9" s="106"/>
      <c r="VAU9" s="106"/>
      <c r="VAY9" s="106"/>
      <c r="VBC9" s="106"/>
      <c r="VBG9" s="106"/>
      <c r="VBK9" s="106"/>
      <c r="VBO9" s="106"/>
      <c r="VBS9" s="106"/>
      <c r="VBW9" s="106"/>
      <c r="VCA9" s="106"/>
      <c r="VCE9" s="106"/>
      <c r="VCI9" s="106"/>
      <c r="VCM9" s="106"/>
      <c r="VCQ9" s="106"/>
      <c r="VCU9" s="106"/>
      <c r="VCY9" s="106"/>
      <c r="VDC9" s="106"/>
      <c r="VDG9" s="106"/>
      <c r="VDK9" s="106"/>
      <c r="VDO9" s="106"/>
      <c r="VDS9" s="106"/>
      <c r="VDW9" s="106"/>
      <c r="VEA9" s="106"/>
      <c r="VEE9" s="106"/>
      <c r="VEI9" s="106"/>
      <c r="VEM9" s="106"/>
      <c r="VEQ9" s="106"/>
      <c r="VEU9" s="106"/>
      <c r="VEY9" s="106"/>
      <c r="VFC9" s="106"/>
      <c r="VFG9" s="106"/>
      <c r="VFK9" s="106"/>
      <c r="VFO9" s="106"/>
      <c r="VFS9" s="106"/>
      <c r="VFW9" s="106"/>
      <c r="VGA9" s="106"/>
      <c r="VGE9" s="106"/>
      <c r="VGI9" s="106"/>
      <c r="VGM9" s="106"/>
      <c r="VGQ9" s="106"/>
      <c r="VGU9" s="106"/>
      <c r="VGY9" s="106"/>
      <c r="VHC9" s="106"/>
      <c r="VHG9" s="106"/>
      <c r="VHK9" s="106"/>
      <c r="VHO9" s="106"/>
      <c r="VHS9" s="106"/>
      <c r="VHW9" s="106"/>
      <c r="VIA9" s="106"/>
      <c r="VIE9" s="106"/>
      <c r="VII9" s="106"/>
      <c r="VIM9" s="106"/>
      <c r="VIQ9" s="106"/>
      <c r="VIU9" s="106"/>
      <c r="VIY9" s="106"/>
      <c r="VJC9" s="106"/>
      <c r="VJG9" s="106"/>
      <c r="VJK9" s="106"/>
      <c r="VJO9" s="106"/>
      <c r="VJS9" s="106"/>
      <c r="VJW9" s="106"/>
      <c r="VKA9" s="106"/>
      <c r="VKE9" s="106"/>
      <c r="VKI9" s="106"/>
      <c r="VKM9" s="106"/>
      <c r="VKQ9" s="106"/>
      <c r="VKU9" s="106"/>
      <c r="VKY9" s="106"/>
      <c r="VLC9" s="106"/>
      <c r="VLG9" s="106"/>
      <c r="VLK9" s="106"/>
      <c r="VLO9" s="106"/>
      <c r="VLS9" s="106"/>
      <c r="VLW9" s="106"/>
      <c r="VMA9" s="106"/>
      <c r="VME9" s="106"/>
      <c r="VMI9" s="106"/>
      <c r="VMM9" s="106"/>
      <c r="VMQ9" s="106"/>
      <c r="VMU9" s="106"/>
      <c r="VMY9" s="106"/>
      <c r="VNC9" s="106"/>
      <c r="VNG9" s="106"/>
      <c r="VNK9" s="106"/>
      <c r="VNO9" s="106"/>
      <c r="VNS9" s="106"/>
      <c r="VNW9" s="106"/>
      <c r="VOA9" s="106"/>
      <c r="VOE9" s="106"/>
      <c r="VOI9" s="106"/>
      <c r="VOM9" s="106"/>
      <c r="VOQ9" s="106"/>
      <c r="VOU9" s="106"/>
      <c r="VOY9" s="106"/>
      <c r="VPC9" s="106"/>
      <c r="VPG9" s="106"/>
      <c r="VPK9" s="106"/>
      <c r="VPO9" s="106"/>
      <c r="VPS9" s="106"/>
      <c r="VPW9" s="106"/>
      <c r="VQA9" s="106"/>
      <c r="VQE9" s="106"/>
      <c r="VQI9" s="106"/>
      <c r="VQM9" s="106"/>
      <c r="VQQ9" s="106"/>
      <c r="VQU9" s="106"/>
      <c r="VQY9" s="106"/>
      <c r="VRC9" s="106"/>
      <c r="VRG9" s="106"/>
      <c r="VRK9" s="106"/>
      <c r="VRO9" s="106"/>
      <c r="VRS9" s="106"/>
      <c r="VRW9" s="106"/>
      <c r="VSA9" s="106"/>
      <c r="VSE9" s="106"/>
      <c r="VSI9" s="106"/>
      <c r="VSM9" s="106"/>
      <c r="VSQ9" s="106"/>
      <c r="VSU9" s="106"/>
      <c r="VSY9" s="106"/>
      <c r="VTC9" s="106"/>
      <c r="VTG9" s="106"/>
      <c r="VTK9" s="106"/>
      <c r="VTO9" s="106"/>
      <c r="VTS9" s="106"/>
      <c r="VTW9" s="106"/>
      <c r="VUA9" s="106"/>
      <c r="VUE9" s="106"/>
      <c r="VUI9" s="106"/>
      <c r="VUM9" s="106"/>
      <c r="VUQ9" s="106"/>
      <c r="VUU9" s="106"/>
      <c r="VUY9" s="106"/>
      <c r="VVC9" s="106"/>
      <c r="VVG9" s="106"/>
      <c r="VVK9" s="106"/>
      <c r="VVO9" s="106"/>
      <c r="VVS9" s="106"/>
      <c r="VVW9" s="106"/>
      <c r="VWA9" s="106"/>
      <c r="VWE9" s="106"/>
      <c r="VWI9" s="106"/>
      <c r="VWM9" s="106"/>
      <c r="VWQ9" s="106"/>
      <c r="VWU9" s="106"/>
      <c r="VWY9" s="106"/>
      <c r="VXC9" s="106"/>
      <c r="VXG9" s="106"/>
      <c r="VXK9" s="106"/>
      <c r="VXO9" s="106"/>
      <c r="VXS9" s="106"/>
      <c r="VXW9" s="106"/>
      <c r="VYA9" s="106"/>
      <c r="VYE9" s="106"/>
      <c r="VYI9" s="106"/>
      <c r="VYM9" s="106"/>
      <c r="VYQ9" s="106"/>
      <c r="VYU9" s="106"/>
      <c r="VYY9" s="106"/>
      <c r="VZC9" s="106"/>
      <c r="VZG9" s="106"/>
      <c r="VZK9" s="106"/>
      <c r="VZO9" s="106"/>
      <c r="VZS9" s="106"/>
      <c r="VZW9" s="106"/>
      <c r="WAA9" s="106"/>
      <c r="WAE9" s="106"/>
      <c r="WAI9" s="106"/>
      <c r="WAM9" s="106"/>
      <c r="WAQ9" s="106"/>
      <c r="WAU9" s="106"/>
      <c r="WAY9" s="106"/>
      <c r="WBC9" s="106"/>
      <c r="WBG9" s="106"/>
      <c r="WBK9" s="106"/>
      <c r="WBO9" s="106"/>
      <c r="WBS9" s="106"/>
      <c r="WBW9" s="106"/>
      <c r="WCA9" s="106"/>
      <c r="WCE9" s="106"/>
      <c r="WCI9" s="106"/>
      <c r="WCM9" s="106"/>
      <c r="WCQ9" s="106"/>
      <c r="WCU9" s="106"/>
      <c r="WCY9" s="106"/>
      <c r="WDC9" s="106"/>
      <c r="WDG9" s="106"/>
      <c r="WDK9" s="106"/>
      <c r="WDO9" s="106"/>
      <c r="WDS9" s="106"/>
      <c r="WDW9" s="106"/>
      <c r="WEA9" s="106"/>
      <c r="WEE9" s="106"/>
      <c r="WEI9" s="106"/>
      <c r="WEM9" s="106"/>
      <c r="WEQ9" s="106"/>
      <c r="WEU9" s="106"/>
      <c r="WEY9" s="106"/>
      <c r="WFC9" s="106"/>
      <c r="WFG9" s="106"/>
      <c r="WFK9" s="106"/>
      <c r="WFO9" s="106"/>
      <c r="WFS9" s="106"/>
      <c r="WFW9" s="106"/>
      <c r="WGA9" s="106"/>
      <c r="WGE9" s="106"/>
      <c r="WGI9" s="106"/>
      <c r="WGM9" s="106"/>
      <c r="WGQ9" s="106"/>
      <c r="WGU9" s="106"/>
      <c r="WGY9" s="106"/>
      <c r="WHC9" s="106"/>
      <c r="WHG9" s="106"/>
      <c r="WHK9" s="106"/>
      <c r="WHO9" s="106"/>
      <c r="WHS9" s="106"/>
      <c r="WHW9" s="106"/>
      <c r="WIA9" s="106"/>
      <c r="WIE9" s="106"/>
      <c r="WII9" s="106"/>
      <c r="WIM9" s="106"/>
      <c r="WIQ9" s="106"/>
      <c r="WIU9" s="106"/>
      <c r="WIY9" s="106"/>
      <c r="WJC9" s="106"/>
      <c r="WJG9" s="106"/>
      <c r="WJK9" s="106"/>
      <c r="WJO9" s="106"/>
      <c r="WJS9" s="106"/>
      <c r="WJW9" s="106"/>
      <c r="WKA9" s="106"/>
      <c r="WKE9" s="106"/>
      <c r="WKI9" s="106"/>
      <c r="WKM9" s="106"/>
      <c r="WKQ9" s="106"/>
      <c r="WKU9" s="106"/>
      <c r="WKY9" s="106"/>
      <c r="WLC9" s="106"/>
      <c r="WLG9" s="106"/>
      <c r="WLK9" s="106"/>
      <c r="WLO9" s="106"/>
      <c r="WLS9" s="106"/>
      <c r="WLW9" s="106"/>
      <c r="WMA9" s="106"/>
      <c r="WME9" s="106"/>
      <c r="WMI9" s="106"/>
      <c r="WMM9" s="106"/>
      <c r="WMQ9" s="106"/>
      <c r="WMU9" s="106"/>
      <c r="WMY9" s="106"/>
      <c r="WNC9" s="106"/>
      <c r="WNG9" s="106"/>
      <c r="WNK9" s="106"/>
      <c r="WNO9" s="106"/>
      <c r="WNS9" s="106"/>
      <c r="WNW9" s="106"/>
      <c r="WOA9" s="106"/>
      <c r="WOE9" s="106"/>
      <c r="WOI9" s="106"/>
      <c r="WOM9" s="106"/>
      <c r="WOQ9" s="106"/>
      <c r="WOU9" s="106"/>
      <c r="WOY9" s="106"/>
      <c r="WPC9" s="106"/>
      <c r="WPG9" s="106"/>
      <c r="WPK9" s="106"/>
      <c r="WPO9" s="106"/>
      <c r="WPS9" s="106"/>
      <c r="WPW9" s="106"/>
      <c r="WQA9" s="106"/>
      <c r="WQE9" s="106"/>
      <c r="WQI9" s="106"/>
      <c r="WQM9" s="106"/>
      <c r="WQQ9" s="106"/>
      <c r="WQU9" s="106"/>
      <c r="WQY9" s="106"/>
      <c r="WRC9" s="106"/>
      <c r="WRG9" s="106"/>
      <c r="WRK9" s="106"/>
      <c r="WRO9" s="106"/>
      <c r="WRS9" s="106"/>
      <c r="WRW9" s="106"/>
      <c r="WSA9" s="106"/>
      <c r="WSE9" s="106"/>
      <c r="WSI9" s="106"/>
      <c r="WSM9" s="106"/>
      <c r="WSQ9" s="106"/>
      <c r="WSU9" s="106"/>
      <c r="WSY9" s="106"/>
      <c r="WTC9" s="106"/>
      <c r="WTG9" s="106"/>
      <c r="WTK9" s="106"/>
      <c r="WTO9" s="106"/>
      <c r="WTS9" s="106"/>
      <c r="WTW9" s="106"/>
      <c r="WUA9" s="106"/>
      <c r="WUE9" s="106"/>
      <c r="WUI9" s="106"/>
      <c r="WUM9" s="106"/>
      <c r="WUQ9" s="106"/>
      <c r="WUU9" s="106"/>
      <c r="WUY9" s="106"/>
      <c r="WVC9" s="106"/>
      <c r="WVG9" s="106"/>
      <c r="WVK9" s="106"/>
      <c r="WVO9" s="106"/>
      <c r="WVS9" s="106"/>
      <c r="WVW9" s="106"/>
      <c r="WWA9" s="106"/>
      <c r="WWE9" s="106"/>
      <c r="WWI9" s="106"/>
      <c r="WWM9" s="106"/>
      <c r="WWQ9" s="106"/>
      <c r="WWU9" s="106"/>
      <c r="WWY9" s="106"/>
      <c r="WXC9" s="106"/>
      <c r="WXG9" s="106"/>
      <c r="WXK9" s="106"/>
      <c r="WXO9" s="106"/>
      <c r="WXS9" s="106"/>
      <c r="WXW9" s="106"/>
      <c r="WYA9" s="106"/>
      <c r="WYE9" s="106"/>
      <c r="WYI9" s="106"/>
      <c r="WYM9" s="106"/>
      <c r="WYQ9" s="106"/>
      <c r="WYU9" s="106"/>
      <c r="WYY9" s="106"/>
      <c r="WZC9" s="106"/>
      <c r="WZG9" s="106"/>
      <c r="WZK9" s="106"/>
      <c r="WZO9" s="106"/>
      <c r="WZS9" s="106"/>
      <c r="WZW9" s="106"/>
      <c r="XAA9" s="106"/>
      <c r="XAE9" s="106"/>
      <c r="XAI9" s="106"/>
      <c r="XAM9" s="106"/>
      <c r="XAQ9" s="106"/>
      <c r="XAU9" s="106"/>
      <c r="XAY9" s="106"/>
      <c r="XBC9" s="106"/>
      <c r="XBG9" s="106"/>
      <c r="XBK9" s="106"/>
      <c r="XBO9" s="106"/>
      <c r="XBS9" s="106"/>
      <c r="XBW9" s="106"/>
      <c r="XCA9" s="106"/>
      <c r="XCE9" s="106"/>
      <c r="XCI9" s="106"/>
      <c r="XCM9" s="106"/>
      <c r="XCQ9" s="106"/>
      <c r="XCU9" s="106"/>
      <c r="XCY9" s="106"/>
      <c r="XDC9" s="106"/>
      <c r="XDG9" s="106"/>
      <c r="XDK9" s="106"/>
      <c r="XDO9" s="106"/>
      <c r="XDS9" s="106"/>
      <c r="XDW9" s="106"/>
      <c r="XEA9" s="106"/>
      <c r="XEE9" s="106"/>
      <c r="XEI9" s="106"/>
      <c r="XEM9" s="106"/>
      <c r="XEQ9" s="106"/>
      <c r="XEU9" s="106"/>
      <c r="XEY9" s="106"/>
      <c r="XFC9" s="106"/>
    </row>
    <row r="10" spans="1:1023 1027:2047 2051:3071 3075:4095 4099:5119 5123:6143 6147:7167 7171:8191 8195:9215 9219:10239 10243:11263 11267:12287 12291:13311 13315:14335 14339:15359 15363:16383" x14ac:dyDescent="0.25">
      <c r="A10" s="195">
        <v>1</v>
      </c>
      <c r="B10" s="530" t="s">
        <v>692</v>
      </c>
      <c r="C10" s="274"/>
      <c r="D10" s="276"/>
      <c r="E10" s="277"/>
      <c r="F10" s="211"/>
      <c r="G10" s="211"/>
      <c r="H10" s="191"/>
      <c r="I10" s="191"/>
      <c r="J10" s="191"/>
      <c r="K10" s="191"/>
      <c r="L10" s="191"/>
    </row>
    <row r="11" spans="1:1023 1027:2047 2051:3071 3075:4095 4099:5119 5123:6143 6147:7167 7171:8191 8195:9215 9219:10239 10243:11263 11267:12287 12291:13311 13315:14335 14339:15359 15363:16383" x14ac:dyDescent="0.25">
      <c r="A11" s="195">
        <v>2</v>
      </c>
      <c r="B11" s="530" t="s">
        <v>466</v>
      </c>
      <c r="C11" s="275"/>
      <c r="D11" s="734">
        <f>+'F6,6.1'!D16+'F6,6.1'!G16+'F6,6.1'!D35+'F6,6.1'!G35</f>
        <v>0</v>
      </c>
      <c r="E11" s="277"/>
      <c r="F11" s="211"/>
      <c r="G11" s="211"/>
      <c r="H11" s="191"/>
      <c r="I11" s="191"/>
      <c r="J11" s="191"/>
      <c r="K11" s="191"/>
      <c r="L11" s="191"/>
    </row>
    <row r="12" spans="1:1023 1027:2047 2051:3071 3075:4095 4099:5119 5123:6143 6147:7167 7171:8191 8195:9215 9219:10239 10243:11263 11267:12287 12291:13311 13315:14335 14339:15359 15363:16383" ht="15.75" thickBot="1" x14ac:dyDescent="0.3">
      <c r="A12" s="197"/>
      <c r="B12" s="531" t="s">
        <v>467</v>
      </c>
      <c r="C12" s="772" t="s">
        <v>468</v>
      </c>
      <c r="D12" s="459"/>
      <c r="E12" s="458" t="e">
        <f>D10/D11*100</f>
        <v>#DIV/0!</v>
      </c>
      <c r="F12" s="196"/>
      <c r="G12" s="196"/>
      <c r="H12" s="191"/>
      <c r="I12" s="191"/>
      <c r="J12" s="191"/>
      <c r="K12" s="191"/>
      <c r="L12" s="191"/>
    </row>
  </sheetData>
  <mergeCells count="3">
    <mergeCell ref="A7:A9"/>
    <mergeCell ref="B7:B9"/>
    <mergeCell ref="D7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zoomScale="84" zoomScaleNormal="84" workbookViewId="0">
      <selection activeCell="Q33" sqref="Q33"/>
    </sheetView>
  </sheetViews>
  <sheetFormatPr defaultRowHeight="15" x14ac:dyDescent="0.25"/>
  <cols>
    <col min="1" max="1" width="24.28515625" bestFit="1" customWidth="1"/>
    <col min="2" max="2" width="48.28515625" customWidth="1"/>
    <col min="3" max="3" width="16.28515625" customWidth="1"/>
    <col min="4" max="4" width="15.28515625" customWidth="1"/>
    <col min="5" max="5" width="17.28515625" customWidth="1"/>
    <col min="6" max="6" width="7.7109375" customWidth="1"/>
    <col min="7" max="7" width="13.42578125" customWidth="1"/>
    <col min="8" max="8" width="12.85546875" customWidth="1"/>
    <col min="9" max="9" width="10.5703125" customWidth="1"/>
    <col min="10" max="10" width="11.85546875" customWidth="1"/>
    <col min="11" max="11" width="13.28515625" customWidth="1"/>
    <col min="12" max="12" width="10.42578125" customWidth="1"/>
  </cols>
  <sheetData>
    <row r="1" spans="1:12" x14ac:dyDescent="0.25">
      <c r="A1" s="533" t="s">
        <v>910</v>
      </c>
      <c r="B1" s="175" t="s">
        <v>187</v>
      </c>
    </row>
    <row r="2" spans="1:12" x14ac:dyDescent="0.25">
      <c r="A2" s="1" t="s">
        <v>188</v>
      </c>
      <c r="B2" s="176" t="s">
        <v>189</v>
      </c>
    </row>
    <row r="3" spans="1:12" x14ac:dyDescent="0.25">
      <c r="A3" s="1" t="s">
        <v>190</v>
      </c>
      <c r="B3" s="486" t="s">
        <v>191</v>
      </c>
    </row>
    <row r="4" spans="1:12" x14ac:dyDescent="0.25">
      <c r="A4" s="1" t="s">
        <v>192</v>
      </c>
      <c r="B4" s="7" t="s">
        <v>193</v>
      </c>
    </row>
    <row r="5" spans="1:12" x14ac:dyDescent="0.25">
      <c r="A5" s="1" t="s">
        <v>194</v>
      </c>
      <c r="B5" s="565" t="s">
        <v>909</v>
      </c>
    </row>
    <row r="6" spans="1:12" ht="15.75" thickBot="1" x14ac:dyDescent="0.3"/>
    <row r="7" spans="1:12" s="487" customFormat="1" ht="15" customHeight="1" thickBot="1" x14ac:dyDescent="0.3">
      <c r="A7" s="788" t="s">
        <v>195</v>
      </c>
      <c r="B7" s="791" t="s">
        <v>196</v>
      </c>
      <c r="C7" s="558" t="s">
        <v>197</v>
      </c>
      <c r="D7" s="794" t="s">
        <v>198</v>
      </c>
      <c r="E7" s="795"/>
      <c r="F7" s="559"/>
      <c r="G7" s="796" t="s">
        <v>199</v>
      </c>
      <c r="H7" s="796"/>
      <c r="I7" s="796"/>
      <c r="J7" s="796"/>
      <c r="K7" s="796"/>
      <c r="L7" s="797" t="s">
        <v>200</v>
      </c>
    </row>
    <row r="8" spans="1:12" s="487" customFormat="1" ht="15.75" customHeight="1" thickBot="1" x14ac:dyDescent="0.3">
      <c r="A8" s="789"/>
      <c r="B8" s="792"/>
      <c r="C8" s="560" t="s">
        <v>201</v>
      </c>
      <c r="D8" s="561"/>
      <c r="E8" s="562"/>
      <c r="F8" s="799" t="s">
        <v>202</v>
      </c>
      <c r="G8" s="800"/>
      <c r="H8" s="801"/>
      <c r="I8" s="799" t="s">
        <v>203</v>
      </c>
      <c r="J8" s="800"/>
      <c r="K8" s="800"/>
      <c r="L8" s="798"/>
    </row>
    <row r="9" spans="1:12" s="487" customFormat="1" ht="15.75" customHeight="1" thickBot="1" x14ac:dyDescent="0.3">
      <c r="A9" s="790"/>
      <c r="B9" s="793"/>
      <c r="C9" s="560" t="s">
        <v>204</v>
      </c>
      <c r="D9" s="563" t="s">
        <v>202</v>
      </c>
      <c r="E9" s="563" t="s">
        <v>205</v>
      </c>
      <c r="F9" s="563" t="s">
        <v>206</v>
      </c>
      <c r="G9" s="563" t="s">
        <v>207</v>
      </c>
      <c r="H9" s="563" t="s">
        <v>208</v>
      </c>
      <c r="I9" s="563" t="s">
        <v>206</v>
      </c>
      <c r="J9" s="563" t="s">
        <v>207</v>
      </c>
      <c r="K9" s="564" t="s">
        <v>208</v>
      </c>
      <c r="L9" s="798"/>
    </row>
    <row r="10" spans="1:12" x14ac:dyDescent="0.25">
      <c r="A10" s="174">
        <v>1</v>
      </c>
      <c r="B10" s="184" t="s">
        <v>855</v>
      </c>
      <c r="C10" s="222">
        <f>C12+C23</f>
        <v>0</v>
      </c>
      <c r="D10" s="222">
        <f t="shared" ref="D10:K10" si="0">D11+D12+D16+D23</f>
        <v>0</v>
      </c>
      <c r="E10" s="222">
        <f t="shared" si="0"/>
        <v>0</v>
      </c>
      <c r="F10" s="222">
        <f t="shared" si="0"/>
        <v>0</v>
      </c>
      <c r="G10" s="222">
        <f t="shared" si="0"/>
        <v>0</v>
      </c>
      <c r="H10" s="222">
        <f t="shared" si="0"/>
        <v>0</v>
      </c>
      <c r="I10" s="222">
        <f t="shared" si="0"/>
        <v>0</v>
      </c>
      <c r="J10" s="222">
        <f t="shared" si="0"/>
        <v>0</v>
      </c>
      <c r="K10" s="222">
        <f t="shared" si="0"/>
        <v>0</v>
      </c>
      <c r="L10" s="223">
        <f>+C10+D10+E10+F10+I10</f>
        <v>0</v>
      </c>
    </row>
    <row r="11" spans="1:12" x14ac:dyDescent="0.25">
      <c r="A11" s="9">
        <v>1.1000000000000001</v>
      </c>
      <c r="B11" s="553" t="s">
        <v>856</v>
      </c>
      <c r="C11" s="232"/>
      <c r="D11" s="229"/>
      <c r="E11" s="229"/>
      <c r="F11" s="229"/>
      <c r="G11" s="229"/>
      <c r="H11" s="229"/>
      <c r="I11" s="229"/>
      <c r="J11" s="229"/>
      <c r="K11" s="229"/>
      <c r="L11" s="225">
        <f>+D11+E11+F11+I11</f>
        <v>0</v>
      </c>
    </row>
    <row r="12" spans="1:12" x14ac:dyDescent="0.25">
      <c r="A12" s="9">
        <v>1.2</v>
      </c>
      <c r="B12" s="10" t="s">
        <v>857</v>
      </c>
      <c r="C12" s="224">
        <f>C13+C14+C15</f>
        <v>0</v>
      </c>
      <c r="D12" s="224">
        <f t="shared" ref="D12:K12" si="1">D13+D14+D15</f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5">
        <f>+C12+D12+E12+F12+I12</f>
        <v>0</v>
      </c>
    </row>
    <row r="13" spans="1:12" x14ac:dyDescent="0.25">
      <c r="A13" s="13" t="s">
        <v>28</v>
      </c>
      <c r="B13" s="14" t="s">
        <v>858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25">
        <f t="shared" ref="L13:L39" si="2">+C13+D13+E13+F13+I13</f>
        <v>0</v>
      </c>
    </row>
    <row r="14" spans="1:12" x14ac:dyDescent="0.25">
      <c r="A14" s="13" t="s">
        <v>125</v>
      </c>
      <c r="B14" s="14" t="s">
        <v>859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5">
        <f t="shared" si="2"/>
        <v>0</v>
      </c>
    </row>
    <row r="15" spans="1:12" x14ac:dyDescent="0.25">
      <c r="A15" s="13" t="s">
        <v>126</v>
      </c>
      <c r="B15" s="14" t="s">
        <v>860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5">
        <f t="shared" si="2"/>
        <v>0</v>
      </c>
    </row>
    <row r="16" spans="1:12" x14ac:dyDescent="0.25">
      <c r="A16" s="9">
        <v>1.3</v>
      </c>
      <c r="B16" s="10" t="s">
        <v>861</v>
      </c>
      <c r="C16" s="224">
        <f t="shared" ref="C16:K16" si="3">C17+C20</f>
        <v>0</v>
      </c>
      <c r="D16" s="224">
        <f t="shared" si="3"/>
        <v>0</v>
      </c>
      <c r="E16" s="224">
        <f t="shared" si="3"/>
        <v>0</v>
      </c>
      <c r="F16" s="224">
        <f t="shared" si="3"/>
        <v>0</v>
      </c>
      <c r="G16" s="224">
        <f t="shared" si="3"/>
        <v>0</v>
      </c>
      <c r="H16" s="224">
        <f t="shared" si="3"/>
        <v>0</v>
      </c>
      <c r="I16" s="224">
        <f t="shared" si="3"/>
        <v>0</v>
      </c>
      <c r="J16" s="224">
        <f t="shared" si="3"/>
        <v>0</v>
      </c>
      <c r="K16" s="224">
        <f t="shared" si="3"/>
        <v>0</v>
      </c>
      <c r="L16" s="225">
        <f t="shared" si="2"/>
        <v>0</v>
      </c>
    </row>
    <row r="17" spans="1:12" x14ac:dyDescent="0.25">
      <c r="A17" s="11" t="s">
        <v>32</v>
      </c>
      <c r="B17" s="12" t="s">
        <v>862</v>
      </c>
      <c r="C17" s="224">
        <f t="shared" ref="C17:K17" si="4">C18+C19</f>
        <v>0</v>
      </c>
      <c r="D17" s="224">
        <f t="shared" si="4"/>
        <v>0</v>
      </c>
      <c r="E17" s="224">
        <f t="shared" si="4"/>
        <v>0</v>
      </c>
      <c r="F17" s="224">
        <f t="shared" si="4"/>
        <v>0</v>
      </c>
      <c r="G17" s="224">
        <f t="shared" si="4"/>
        <v>0</v>
      </c>
      <c r="H17" s="224">
        <f t="shared" si="4"/>
        <v>0</v>
      </c>
      <c r="I17" s="224">
        <f t="shared" si="4"/>
        <v>0</v>
      </c>
      <c r="J17" s="224">
        <f t="shared" si="4"/>
        <v>0</v>
      </c>
      <c r="K17" s="224">
        <f t="shared" si="4"/>
        <v>0</v>
      </c>
      <c r="L17" s="225">
        <f t="shared" si="2"/>
        <v>0</v>
      </c>
    </row>
    <row r="18" spans="1:12" x14ac:dyDescent="0.25">
      <c r="A18" s="13" t="s">
        <v>33</v>
      </c>
      <c r="B18" s="14" t="s">
        <v>863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5">
        <f t="shared" si="2"/>
        <v>0</v>
      </c>
    </row>
    <row r="19" spans="1:12" x14ac:dyDescent="0.25">
      <c r="A19" s="13" t="s">
        <v>34</v>
      </c>
      <c r="B19" s="14" t="s">
        <v>860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5">
        <f t="shared" si="2"/>
        <v>0</v>
      </c>
    </row>
    <row r="20" spans="1:12" x14ac:dyDescent="0.25">
      <c r="A20" s="11" t="s">
        <v>37</v>
      </c>
      <c r="B20" s="12" t="s">
        <v>864</v>
      </c>
      <c r="C20" s="224">
        <f t="shared" ref="C20:K20" si="5">C21+C22</f>
        <v>0</v>
      </c>
      <c r="D20" s="224">
        <f t="shared" si="5"/>
        <v>0</v>
      </c>
      <c r="E20" s="224">
        <f t="shared" si="5"/>
        <v>0</v>
      </c>
      <c r="F20" s="224">
        <f t="shared" si="5"/>
        <v>0</v>
      </c>
      <c r="G20" s="224">
        <f t="shared" si="5"/>
        <v>0</v>
      </c>
      <c r="H20" s="224">
        <f t="shared" si="5"/>
        <v>0</v>
      </c>
      <c r="I20" s="224">
        <f t="shared" si="5"/>
        <v>0</v>
      </c>
      <c r="J20" s="224">
        <f t="shared" si="5"/>
        <v>0</v>
      </c>
      <c r="K20" s="224">
        <f t="shared" si="5"/>
        <v>0</v>
      </c>
      <c r="L20" s="225">
        <f t="shared" si="2"/>
        <v>0</v>
      </c>
    </row>
    <row r="21" spans="1:12" x14ac:dyDescent="0.25">
      <c r="A21" s="13" t="s">
        <v>35</v>
      </c>
      <c r="B21" s="14" t="s">
        <v>865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5">
        <f t="shared" si="2"/>
        <v>0</v>
      </c>
    </row>
    <row r="22" spans="1:12" x14ac:dyDescent="0.25">
      <c r="A22" s="13" t="s">
        <v>36</v>
      </c>
      <c r="B22" s="14" t="s">
        <v>860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5">
        <f t="shared" si="2"/>
        <v>0</v>
      </c>
    </row>
    <row r="23" spans="1:12" x14ac:dyDescent="0.25">
      <c r="A23" s="9">
        <v>1.4</v>
      </c>
      <c r="B23" s="10" t="s">
        <v>866</v>
      </c>
      <c r="C23" s="224">
        <f>C24+C27+C30+C33+C36</f>
        <v>0</v>
      </c>
      <c r="D23" s="224">
        <f>D24+D27+D30+D33+D36</f>
        <v>0</v>
      </c>
      <c r="E23" s="224">
        <f t="shared" ref="E23:K23" si="6">E24+E27+E30+E33+E36</f>
        <v>0</v>
      </c>
      <c r="F23" s="224">
        <f t="shared" si="6"/>
        <v>0</v>
      </c>
      <c r="G23" s="224">
        <f t="shared" si="6"/>
        <v>0</v>
      </c>
      <c r="H23" s="224">
        <f t="shared" si="6"/>
        <v>0</v>
      </c>
      <c r="I23" s="224">
        <f t="shared" si="6"/>
        <v>0</v>
      </c>
      <c r="J23" s="224">
        <f t="shared" si="6"/>
        <v>0</v>
      </c>
      <c r="K23" s="224">
        <f t="shared" si="6"/>
        <v>0</v>
      </c>
      <c r="L23" s="225">
        <f t="shared" si="2"/>
        <v>0</v>
      </c>
    </row>
    <row r="24" spans="1:12" x14ac:dyDescent="0.25">
      <c r="A24" s="11" t="s">
        <v>38</v>
      </c>
      <c r="B24" s="12" t="s">
        <v>867</v>
      </c>
      <c r="C24" s="224">
        <f t="shared" ref="C24:K24" si="7">C25+C26</f>
        <v>0</v>
      </c>
      <c r="D24" s="224">
        <f t="shared" si="7"/>
        <v>0</v>
      </c>
      <c r="E24" s="224">
        <f t="shared" si="7"/>
        <v>0</v>
      </c>
      <c r="F24" s="224">
        <f t="shared" si="7"/>
        <v>0</v>
      </c>
      <c r="G24" s="224">
        <f t="shared" si="7"/>
        <v>0</v>
      </c>
      <c r="H24" s="224">
        <f t="shared" si="7"/>
        <v>0</v>
      </c>
      <c r="I24" s="224">
        <f t="shared" si="7"/>
        <v>0</v>
      </c>
      <c r="J24" s="224">
        <f t="shared" si="7"/>
        <v>0</v>
      </c>
      <c r="K24" s="224">
        <f t="shared" si="7"/>
        <v>0</v>
      </c>
      <c r="L24" s="225">
        <f t="shared" si="2"/>
        <v>0</v>
      </c>
    </row>
    <row r="25" spans="1:12" x14ac:dyDescent="0.25">
      <c r="A25" s="13" t="s">
        <v>39</v>
      </c>
      <c r="B25" s="14" t="s">
        <v>868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5">
        <f t="shared" si="2"/>
        <v>0</v>
      </c>
    </row>
    <row r="26" spans="1:12" x14ac:dyDescent="0.25">
      <c r="A26" s="13" t="s">
        <v>40</v>
      </c>
      <c r="B26" s="14" t="s">
        <v>860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5">
        <f t="shared" si="2"/>
        <v>0</v>
      </c>
    </row>
    <row r="27" spans="1:12" x14ac:dyDescent="0.25">
      <c r="A27" s="15" t="s">
        <v>41</v>
      </c>
      <c r="B27" s="16" t="s">
        <v>869</v>
      </c>
      <c r="C27" s="224">
        <f t="shared" ref="C27:K27" si="8">C28+C29</f>
        <v>0</v>
      </c>
      <c r="D27" s="224">
        <f t="shared" si="8"/>
        <v>0</v>
      </c>
      <c r="E27" s="224">
        <f t="shared" si="8"/>
        <v>0</v>
      </c>
      <c r="F27" s="224">
        <f t="shared" si="8"/>
        <v>0</v>
      </c>
      <c r="G27" s="224">
        <f t="shared" si="8"/>
        <v>0</v>
      </c>
      <c r="H27" s="224">
        <f t="shared" si="8"/>
        <v>0</v>
      </c>
      <c r="I27" s="224">
        <f t="shared" si="8"/>
        <v>0</v>
      </c>
      <c r="J27" s="224">
        <f t="shared" si="8"/>
        <v>0</v>
      </c>
      <c r="K27" s="224">
        <f t="shared" si="8"/>
        <v>0</v>
      </c>
      <c r="L27" s="225">
        <f t="shared" si="2"/>
        <v>0</v>
      </c>
    </row>
    <row r="28" spans="1:12" x14ac:dyDescent="0.25">
      <c r="A28" s="13" t="s">
        <v>42</v>
      </c>
      <c r="B28" s="14" t="s">
        <v>870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5">
        <f t="shared" si="2"/>
        <v>0</v>
      </c>
    </row>
    <row r="29" spans="1:12" x14ac:dyDescent="0.25">
      <c r="A29" s="13" t="s">
        <v>43</v>
      </c>
      <c r="B29" s="14" t="s">
        <v>860</v>
      </c>
      <c r="C29" s="229"/>
      <c r="D29" s="229"/>
      <c r="E29" s="229"/>
      <c r="F29" s="229"/>
      <c r="G29" s="229"/>
      <c r="H29" s="229"/>
      <c r="I29" s="229"/>
      <c r="J29" s="229"/>
      <c r="K29" s="229"/>
      <c r="L29" s="225">
        <f t="shared" si="2"/>
        <v>0</v>
      </c>
    </row>
    <row r="30" spans="1:12" x14ac:dyDescent="0.25">
      <c r="A30" s="15" t="s">
        <v>44</v>
      </c>
      <c r="B30" s="16" t="s">
        <v>871</v>
      </c>
      <c r="C30" s="224">
        <f t="shared" ref="C30:K30" si="9">C31+C32</f>
        <v>0</v>
      </c>
      <c r="D30" s="224">
        <f t="shared" si="9"/>
        <v>0</v>
      </c>
      <c r="E30" s="224">
        <f t="shared" si="9"/>
        <v>0</v>
      </c>
      <c r="F30" s="224">
        <f t="shared" si="9"/>
        <v>0</v>
      </c>
      <c r="G30" s="224">
        <f t="shared" si="9"/>
        <v>0</v>
      </c>
      <c r="H30" s="224">
        <f t="shared" si="9"/>
        <v>0</v>
      </c>
      <c r="I30" s="224">
        <f t="shared" si="9"/>
        <v>0</v>
      </c>
      <c r="J30" s="224">
        <f t="shared" si="9"/>
        <v>0</v>
      </c>
      <c r="K30" s="224">
        <f t="shared" si="9"/>
        <v>0</v>
      </c>
      <c r="L30" s="225">
        <f t="shared" si="2"/>
        <v>0</v>
      </c>
    </row>
    <row r="31" spans="1:12" x14ac:dyDescent="0.25">
      <c r="A31" s="13" t="s">
        <v>47</v>
      </c>
      <c r="B31" s="14" t="s">
        <v>872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5">
        <f t="shared" si="2"/>
        <v>0</v>
      </c>
    </row>
    <row r="32" spans="1:12" x14ac:dyDescent="0.25">
      <c r="A32" s="13" t="s">
        <v>48</v>
      </c>
      <c r="B32" s="14" t="s">
        <v>860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5">
        <f t="shared" si="2"/>
        <v>0</v>
      </c>
    </row>
    <row r="33" spans="1:12" x14ac:dyDescent="0.25">
      <c r="A33" s="15" t="s">
        <v>45</v>
      </c>
      <c r="B33" s="16" t="s">
        <v>873</v>
      </c>
      <c r="C33" s="224">
        <f t="shared" ref="C33:K33" si="10">C34+C35</f>
        <v>0</v>
      </c>
      <c r="D33" s="224">
        <f t="shared" si="10"/>
        <v>0</v>
      </c>
      <c r="E33" s="224">
        <f t="shared" si="10"/>
        <v>0</v>
      </c>
      <c r="F33" s="224">
        <f t="shared" si="10"/>
        <v>0</v>
      </c>
      <c r="G33" s="224">
        <f t="shared" si="10"/>
        <v>0</v>
      </c>
      <c r="H33" s="224">
        <f t="shared" si="10"/>
        <v>0</v>
      </c>
      <c r="I33" s="224">
        <f t="shared" si="10"/>
        <v>0</v>
      </c>
      <c r="J33" s="224">
        <f t="shared" si="10"/>
        <v>0</v>
      </c>
      <c r="K33" s="224">
        <f t="shared" si="10"/>
        <v>0</v>
      </c>
      <c r="L33" s="225">
        <f t="shared" si="2"/>
        <v>0</v>
      </c>
    </row>
    <row r="34" spans="1:12" x14ac:dyDescent="0.25">
      <c r="A34" s="13" t="s">
        <v>49</v>
      </c>
      <c r="B34" s="14" t="s">
        <v>874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5">
        <f t="shared" si="2"/>
        <v>0</v>
      </c>
    </row>
    <row r="35" spans="1:12" x14ac:dyDescent="0.25">
      <c r="A35" s="18" t="s">
        <v>50</v>
      </c>
      <c r="B35" s="14" t="s">
        <v>860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5">
        <f t="shared" si="2"/>
        <v>0</v>
      </c>
    </row>
    <row r="36" spans="1:12" x14ac:dyDescent="0.25">
      <c r="A36" s="15" t="s">
        <v>46</v>
      </c>
      <c r="B36" s="16" t="s">
        <v>875</v>
      </c>
      <c r="C36" s="224">
        <f>C37+C38</f>
        <v>0</v>
      </c>
      <c r="D36" s="224">
        <f t="shared" ref="D36:K36" si="11">D37+D38</f>
        <v>0</v>
      </c>
      <c r="E36" s="224">
        <f t="shared" si="11"/>
        <v>0</v>
      </c>
      <c r="F36" s="224">
        <f t="shared" si="11"/>
        <v>0</v>
      </c>
      <c r="G36" s="224">
        <f t="shared" si="11"/>
        <v>0</v>
      </c>
      <c r="H36" s="224">
        <f t="shared" si="11"/>
        <v>0</v>
      </c>
      <c r="I36" s="224">
        <f t="shared" si="11"/>
        <v>0</v>
      </c>
      <c r="J36" s="224">
        <f t="shared" si="11"/>
        <v>0</v>
      </c>
      <c r="K36" s="224">
        <f t="shared" si="11"/>
        <v>0</v>
      </c>
      <c r="L36" s="225">
        <f t="shared" si="2"/>
        <v>0</v>
      </c>
    </row>
    <row r="37" spans="1:12" x14ac:dyDescent="0.25">
      <c r="A37" s="13" t="s">
        <v>51</v>
      </c>
      <c r="B37" s="14" t="s">
        <v>648</v>
      </c>
      <c r="C37" s="229"/>
      <c r="D37" s="230"/>
      <c r="E37" s="230"/>
      <c r="F37" s="230"/>
      <c r="G37" s="230"/>
      <c r="H37" s="230"/>
      <c r="I37" s="230"/>
      <c r="J37" s="230"/>
      <c r="K37" s="230"/>
      <c r="L37" s="225">
        <f t="shared" si="2"/>
        <v>0</v>
      </c>
    </row>
    <row r="38" spans="1:12" x14ac:dyDescent="0.25">
      <c r="A38" s="19" t="s">
        <v>52</v>
      </c>
      <c r="B38" s="161" t="s">
        <v>860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25">
        <f t="shared" si="2"/>
        <v>0</v>
      </c>
    </row>
    <row r="39" spans="1:12" x14ac:dyDescent="0.25">
      <c r="A39" s="21">
        <v>2</v>
      </c>
      <c r="B39" s="488" t="s">
        <v>649</v>
      </c>
      <c r="C39" s="226">
        <f>C72+C88+C104</f>
        <v>0</v>
      </c>
      <c r="D39" s="226">
        <f t="shared" ref="D39:K39" si="12">D40+D56+D72+D88+D104</f>
        <v>0</v>
      </c>
      <c r="E39" s="226">
        <f t="shared" si="12"/>
        <v>0</v>
      </c>
      <c r="F39" s="226">
        <f t="shared" si="12"/>
        <v>0</v>
      </c>
      <c r="G39" s="226">
        <f t="shared" si="12"/>
        <v>0</v>
      </c>
      <c r="H39" s="226">
        <f t="shared" si="12"/>
        <v>0</v>
      </c>
      <c r="I39" s="226">
        <f t="shared" si="12"/>
        <v>0</v>
      </c>
      <c r="J39" s="226">
        <f t="shared" si="12"/>
        <v>0</v>
      </c>
      <c r="K39" s="226">
        <f t="shared" si="12"/>
        <v>0</v>
      </c>
      <c r="L39" s="225">
        <f t="shared" si="2"/>
        <v>0</v>
      </c>
    </row>
    <row r="40" spans="1:12" x14ac:dyDescent="0.25">
      <c r="A40" s="9">
        <v>2.1</v>
      </c>
      <c r="B40" s="553" t="s">
        <v>876</v>
      </c>
      <c r="C40" s="232"/>
      <c r="D40" s="224">
        <f t="shared" ref="D40:K40" si="13">D41+D44+D47+D50+D53</f>
        <v>0</v>
      </c>
      <c r="E40" s="224">
        <f t="shared" si="13"/>
        <v>0</v>
      </c>
      <c r="F40" s="224">
        <f t="shared" si="13"/>
        <v>0</v>
      </c>
      <c r="G40" s="224">
        <f t="shared" si="13"/>
        <v>0</v>
      </c>
      <c r="H40" s="224">
        <f t="shared" si="13"/>
        <v>0</v>
      </c>
      <c r="I40" s="224">
        <f t="shared" si="13"/>
        <v>0</v>
      </c>
      <c r="J40" s="224">
        <f t="shared" si="13"/>
        <v>0</v>
      </c>
      <c r="K40" s="224">
        <f t="shared" si="13"/>
        <v>0</v>
      </c>
      <c r="L40" s="225">
        <f>D40+E40+F40+I40</f>
        <v>0</v>
      </c>
    </row>
    <row r="41" spans="1:12" x14ac:dyDescent="0.25">
      <c r="A41" s="11" t="s">
        <v>53</v>
      </c>
      <c r="B41" s="12" t="s">
        <v>877</v>
      </c>
      <c r="C41" s="232"/>
      <c r="D41" s="224">
        <f t="shared" ref="D41:K41" si="14">D42+D43</f>
        <v>0</v>
      </c>
      <c r="E41" s="224">
        <f t="shared" si="14"/>
        <v>0</v>
      </c>
      <c r="F41" s="224">
        <f t="shared" si="14"/>
        <v>0</v>
      </c>
      <c r="G41" s="224">
        <f t="shared" si="14"/>
        <v>0</v>
      </c>
      <c r="H41" s="224">
        <f t="shared" si="14"/>
        <v>0</v>
      </c>
      <c r="I41" s="224">
        <f t="shared" si="14"/>
        <v>0</v>
      </c>
      <c r="J41" s="224">
        <f t="shared" si="14"/>
        <v>0</v>
      </c>
      <c r="K41" s="224">
        <f t="shared" si="14"/>
        <v>0</v>
      </c>
      <c r="L41" s="225">
        <f t="shared" ref="L41:L71" si="15">D41+E41+F41+I41</f>
        <v>0</v>
      </c>
    </row>
    <row r="42" spans="1:12" x14ac:dyDescent="0.25">
      <c r="A42" s="13" t="s">
        <v>54</v>
      </c>
      <c r="B42" s="14" t="s">
        <v>878</v>
      </c>
      <c r="C42" s="232"/>
      <c r="D42" s="229"/>
      <c r="E42" s="229"/>
      <c r="F42" s="229"/>
      <c r="G42" s="229"/>
      <c r="H42" s="229"/>
      <c r="I42" s="229"/>
      <c r="J42" s="229"/>
      <c r="K42" s="229"/>
      <c r="L42" s="225">
        <f t="shared" si="15"/>
        <v>0</v>
      </c>
    </row>
    <row r="43" spans="1:12" x14ac:dyDescent="0.25">
      <c r="A43" s="13" t="s">
        <v>55</v>
      </c>
      <c r="B43" s="14" t="s">
        <v>860</v>
      </c>
      <c r="C43" s="232"/>
      <c r="D43" s="229"/>
      <c r="E43" s="229"/>
      <c r="F43" s="229"/>
      <c r="G43" s="229"/>
      <c r="H43" s="229"/>
      <c r="I43" s="229"/>
      <c r="J43" s="229"/>
      <c r="K43" s="229"/>
      <c r="L43" s="225">
        <f t="shared" si="15"/>
        <v>0</v>
      </c>
    </row>
    <row r="44" spans="1:12" x14ac:dyDescent="0.25">
      <c r="A44" s="11" t="s">
        <v>66</v>
      </c>
      <c r="B44" s="12" t="s">
        <v>879</v>
      </c>
      <c r="C44" s="232"/>
      <c r="D44" s="224">
        <f t="shared" ref="D44:K44" si="16">D45+D46</f>
        <v>0</v>
      </c>
      <c r="E44" s="224">
        <f t="shared" si="16"/>
        <v>0</v>
      </c>
      <c r="F44" s="224">
        <f t="shared" si="16"/>
        <v>0</v>
      </c>
      <c r="G44" s="224">
        <f t="shared" si="16"/>
        <v>0</v>
      </c>
      <c r="H44" s="224">
        <f t="shared" si="16"/>
        <v>0</v>
      </c>
      <c r="I44" s="224">
        <f t="shared" si="16"/>
        <v>0</v>
      </c>
      <c r="J44" s="224">
        <f t="shared" si="16"/>
        <v>0</v>
      </c>
      <c r="K44" s="224">
        <f t="shared" si="16"/>
        <v>0</v>
      </c>
      <c r="L44" s="225">
        <f t="shared" si="15"/>
        <v>0</v>
      </c>
    </row>
    <row r="45" spans="1:12" x14ac:dyDescent="0.25">
      <c r="A45" s="13" t="s">
        <v>56</v>
      </c>
      <c r="B45" s="14" t="s">
        <v>880</v>
      </c>
      <c r="C45" s="232"/>
      <c r="D45" s="229"/>
      <c r="E45" s="229"/>
      <c r="F45" s="229"/>
      <c r="G45" s="229"/>
      <c r="H45" s="229"/>
      <c r="I45" s="229"/>
      <c r="J45" s="229"/>
      <c r="K45" s="229"/>
      <c r="L45" s="225">
        <f t="shared" si="15"/>
        <v>0</v>
      </c>
    </row>
    <row r="46" spans="1:12" x14ac:dyDescent="0.25">
      <c r="A46" s="13" t="s">
        <v>57</v>
      </c>
      <c r="B46" s="14" t="s">
        <v>860</v>
      </c>
      <c r="C46" s="232"/>
      <c r="D46" s="229"/>
      <c r="E46" s="229"/>
      <c r="F46" s="229"/>
      <c r="G46" s="229"/>
      <c r="H46" s="229"/>
      <c r="I46" s="229"/>
      <c r="J46" s="229"/>
      <c r="K46" s="229"/>
      <c r="L46" s="225">
        <f t="shared" si="15"/>
        <v>0</v>
      </c>
    </row>
    <row r="47" spans="1:12" x14ac:dyDescent="0.25">
      <c r="A47" s="11" t="s">
        <v>67</v>
      </c>
      <c r="B47" s="12" t="s">
        <v>881</v>
      </c>
      <c r="C47" s="232"/>
      <c r="D47" s="224">
        <f t="shared" ref="D47:K47" si="17">D48+D49</f>
        <v>0</v>
      </c>
      <c r="E47" s="224">
        <f t="shared" si="17"/>
        <v>0</v>
      </c>
      <c r="F47" s="224">
        <f t="shared" si="17"/>
        <v>0</v>
      </c>
      <c r="G47" s="224">
        <f t="shared" si="17"/>
        <v>0</v>
      </c>
      <c r="H47" s="224">
        <f t="shared" si="17"/>
        <v>0</v>
      </c>
      <c r="I47" s="224">
        <f t="shared" si="17"/>
        <v>0</v>
      </c>
      <c r="J47" s="224">
        <f t="shared" si="17"/>
        <v>0</v>
      </c>
      <c r="K47" s="224">
        <f t="shared" si="17"/>
        <v>0</v>
      </c>
      <c r="L47" s="225">
        <f t="shared" si="15"/>
        <v>0</v>
      </c>
    </row>
    <row r="48" spans="1:12" x14ac:dyDescent="0.25">
      <c r="A48" s="13" t="s">
        <v>58</v>
      </c>
      <c r="B48" s="14" t="s">
        <v>882</v>
      </c>
      <c r="C48" s="232"/>
      <c r="D48" s="229"/>
      <c r="E48" s="229"/>
      <c r="F48" s="229"/>
      <c r="G48" s="229"/>
      <c r="H48" s="229"/>
      <c r="I48" s="229"/>
      <c r="J48" s="229"/>
      <c r="K48" s="229"/>
      <c r="L48" s="225">
        <f t="shared" si="15"/>
        <v>0</v>
      </c>
    </row>
    <row r="49" spans="1:12" x14ac:dyDescent="0.25">
      <c r="A49" s="13" t="s">
        <v>59</v>
      </c>
      <c r="B49" s="14" t="s">
        <v>860</v>
      </c>
      <c r="C49" s="232"/>
      <c r="D49" s="229"/>
      <c r="E49" s="229"/>
      <c r="F49" s="229"/>
      <c r="G49" s="229"/>
      <c r="H49" s="229"/>
      <c r="I49" s="229"/>
      <c r="J49" s="229"/>
      <c r="K49" s="229"/>
      <c r="L49" s="225">
        <f t="shared" si="15"/>
        <v>0</v>
      </c>
    </row>
    <row r="50" spans="1:12" x14ac:dyDescent="0.25">
      <c r="A50" s="11" t="s">
        <v>68</v>
      </c>
      <c r="B50" s="12" t="s">
        <v>883</v>
      </c>
      <c r="C50" s="232"/>
      <c r="D50" s="224">
        <f t="shared" ref="D50:K50" si="18">D51+D52</f>
        <v>0</v>
      </c>
      <c r="E50" s="224">
        <f t="shared" si="18"/>
        <v>0</v>
      </c>
      <c r="F50" s="224">
        <f t="shared" si="18"/>
        <v>0</v>
      </c>
      <c r="G50" s="224">
        <f t="shared" si="18"/>
        <v>0</v>
      </c>
      <c r="H50" s="224">
        <f t="shared" si="18"/>
        <v>0</v>
      </c>
      <c r="I50" s="224">
        <f t="shared" si="18"/>
        <v>0</v>
      </c>
      <c r="J50" s="224">
        <f t="shared" si="18"/>
        <v>0</v>
      </c>
      <c r="K50" s="224">
        <f t="shared" si="18"/>
        <v>0</v>
      </c>
      <c r="L50" s="225">
        <f t="shared" si="15"/>
        <v>0</v>
      </c>
    </row>
    <row r="51" spans="1:12" x14ac:dyDescent="0.25">
      <c r="A51" s="13" t="s">
        <v>60</v>
      </c>
      <c r="B51" s="14" t="s">
        <v>884</v>
      </c>
      <c r="C51" s="232"/>
      <c r="D51" s="229"/>
      <c r="E51" s="229"/>
      <c r="F51" s="229"/>
      <c r="G51" s="229"/>
      <c r="H51" s="229"/>
      <c r="I51" s="229"/>
      <c r="J51" s="229"/>
      <c r="K51" s="229"/>
      <c r="L51" s="225">
        <f t="shared" si="15"/>
        <v>0</v>
      </c>
    </row>
    <row r="52" spans="1:12" x14ac:dyDescent="0.25">
      <c r="A52" s="13" t="s">
        <v>61</v>
      </c>
      <c r="B52" s="14" t="s">
        <v>860</v>
      </c>
      <c r="C52" s="232"/>
      <c r="D52" s="229"/>
      <c r="E52" s="229"/>
      <c r="F52" s="229"/>
      <c r="G52" s="229"/>
      <c r="H52" s="229"/>
      <c r="I52" s="229"/>
      <c r="J52" s="229"/>
      <c r="K52" s="229"/>
      <c r="L52" s="225">
        <f t="shared" si="15"/>
        <v>0</v>
      </c>
    </row>
    <row r="53" spans="1:12" x14ac:dyDescent="0.25">
      <c r="A53" s="11" t="s">
        <v>127</v>
      </c>
      <c r="B53" s="12" t="s">
        <v>885</v>
      </c>
      <c r="C53" s="232"/>
      <c r="D53" s="224">
        <f t="shared" ref="D53:K53" si="19">D54+D55</f>
        <v>0</v>
      </c>
      <c r="E53" s="224">
        <f t="shared" si="19"/>
        <v>0</v>
      </c>
      <c r="F53" s="224">
        <f t="shared" si="19"/>
        <v>0</v>
      </c>
      <c r="G53" s="224">
        <f t="shared" si="19"/>
        <v>0</v>
      </c>
      <c r="H53" s="224">
        <f t="shared" si="19"/>
        <v>0</v>
      </c>
      <c r="I53" s="224">
        <f t="shared" si="19"/>
        <v>0</v>
      </c>
      <c r="J53" s="224">
        <f t="shared" si="19"/>
        <v>0</v>
      </c>
      <c r="K53" s="224">
        <f t="shared" si="19"/>
        <v>0</v>
      </c>
      <c r="L53" s="225">
        <f t="shared" si="15"/>
        <v>0</v>
      </c>
    </row>
    <row r="54" spans="1:12" x14ac:dyDescent="0.25">
      <c r="A54" s="13" t="s">
        <v>128</v>
      </c>
      <c r="B54" s="14" t="s">
        <v>886</v>
      </c>
      <c r="C54" s="232"/>
      <c r="D54" s="229"/>
      <c r="E54" s="229"/>
      <c r="F54" s="229"/>
      <c r="G54" s="229"/>
      <c r="H54" s="229"/>
      <c r="I54" s="229"/>
      <c r="J54" s="229"/>
      <c r="K54" s="229"/>
      <c r="L54" s="225">
        <f t="shared" si="15"/>
        <v>0</v>
      </c>
    </row>
    <row r="55" spans="1:12" x14ac:dyDescent="0.25">
      <c r="A55" s="13" t="s">
        <v>129</v>
      </c>
      <c r="B55" s="14" t="s">
        <v>860</v>
      </c>
      <c r="C55" s="232"/>
      <c r="D55" s="229"/>
      <c r="E55" s="229"/>
      <c r="F55" s="229"/>
      <c r="G55" s="229"/>
      <c r="H55" s="229"/>
      <c r="I55" s="229"/>
      <c r="J55" s="229"/>
      <c r="K55" s="229"/>
      <c r="L55" s="225">
        <f t="shared" si="15"/>
        <v>0</v>
      </c>
    </row>
    <row r="56" spans="1:12" x14ac:dyDescent="0.25">
      <c r="A56" s="9">
        <v>2.2000000000000002</v>
      </c>
      <c r="B56" s="10" t="s">
        <v>887</v>
      </c>
      <c r="C56" s="232"/>
      <c r="D56" s="224">
        <f t="shared" ref="D56:K56" si="20">D57+D60+D63+D66+D69</f>
        <v>0</v>
      </c>
      <c r="E56" s="224">
        <f t="shared" si="20"/>
        <v>0</v>
      </c>
      <c r="F56" s="224">
        <f t="shared" si="20"/>
        <v>0</v>
      </c>
      <c r="G56" s="224">
        <f t="shared" si="20"/>
        <v>0</v>
      </c>
      <c r="H56" s="224">
        <f t="shared" si="20"/>
        <v>0</v>
      </c>
      <c r="I56" s="224">
        <f t="shared" si="20"/>
        <v>0</v>
      </c>
      <c r="J56" s="224">
        <f t="shared" si="20"/>
        <v>0</v>
      </c>
      <c r="K56" s="224">
        <f t="shared" si="20"/>
        <v>0</v>
      </c>
      <c r="L56" s="225">
        <f t="shared" si="15"/>
        <v>0</v>
      </c>
    </row>
    <row r="57" spans="1:12" x14ac:dyDescent="0.25">
      <c r="A57" s="11" t="s">
        <v>69</v>
      </c>
      <c r="B57" s="12" t="s">
        <v>877</v>
      </c>
      <c r="C57" s="232"/>
      <c r="D57" s="224">
        <f t="shared" ref="D57:K57" si="21">D58+D59</f>
        <v>0</v>
      </c>
      <c r="E57" s="224">
        <f t="shared" si="21"/>
        <v>0</v>
      </c>
      <c r="F57" s="224">
        <f t="shared" si="21"/>
        <v>0</v>
      </c>
      <c r="G57" s="224">
        <f t="shared" si="21"/>
        <v>0</v>
      </c>
      <c r="H57" s="224">
        <f t="shared" si="21"/>
        <v>0</v>
      </c>
      <c r="I57" s="224">
        <f t="shared" si="21"/>
        <v>0</v>
      </c>
      <c r="J57" s="224">
        <f t="shared" si="21"/>
        <v>0</v>
      </c>
      <c r="K57" s="224">
        <f t="shared" si="21"/>
        <v>0</v>
      </c>
      <c r="L57" s="225">
        <f t="shared" si="15"/>
        <v>0</v>
      </c>
    </row>
    <row r="58" spans="1:12" x14ac:dyDescent="0.25">
      <c r="A58" s="13" t="s">
        <v>62</v>
      </c>
      <c r="B58" s="14" t="s">
        <v>878</v>
      </c>
      <c r="C58" s="232"/>
      <c r="D58" s="229"/>
      <c r="E58" s="229"/>
      <c r="F58" s="229"/>
      <c r="G58" s="229"/>
      <c r="H58" s="229"/>
      <c r="I58" s="229"/>
      <c r="J58" s="229"/>
      <c r="K58" s="229"/>
      <c r="L58" s="225">
        <f t="shared" si="15"/>
        <v>0</v>
      </c>
    </row>
    <row r="59" spans="1:12" x14ac:dyDescent="0.25">
      <c r="A59" s="13" t="s">
        <v>63</v>
      </c>
      <c r="B59" s="14" t="s">
        <v>860</v>
      </c>
      <c r="C59" s="232"/>
      <c r="D59" s="229"/>
      <c r="E59" s="229"/>
      <c r="F59" s="229"/>
      <c r="G59" s="229"/>
      <c r="H59" s="229"/>
      <c r="I59" s="229"/>
      <c r="J59" s="229"/>
      <c r="K59" s="229"/>
      <c r="L59" s="225">
        <f t="shared" si="15"/>
        <v>0</v>
      </c>
    </row>
    <row r="60" spans="1:12" x14ac:dyDescent="0.25">
      <c r="A60" s="15" t="s">
        <v>70</v>
      </c>
      <c r="B60" s="12" t="s">
        <v>879</v>
      </c>
      <c r="C60" s="232"/>
      <c r="D60" s="224">
        <f t="shared" ref="D60:K60" si="22">D61+D62</f>
        <v>0</v>
      </c>
      <c r="E60" s="224">
        <f t="shared" si="22"/>
        <v>0</v>
      </c>
      <c r="F60" s="224">
        <f t="shared" si="22"/>
        <v>0</v>
      </c>
      <c r="G60" s="224">
        <f t="shared" si="22"/>
        <v>0</v>
      </c>
      <c r="H60" s="224">
        <f t="shared" si="22"/>
        <v>0</v>
      </c>
      <c r="I60" s="224">
        <f t="shared" si="22"/>
        <v>0</v>
      </c>
      <c r="J60" s="224">
        <f t="shared" si="22"/>
        <v>0</v>
      </c>
      <c r="K60" s="224">
        <f t="shared" si="22"/>
        <v>0</v>
      </c>
      <c r="L60" s="225">
        <f t="shared" si="15"/>
        <v>0</v>
      </c>
    </row>
    <row r="61" spans="1:12" x14ac:dyDescent="0.25">
      <c r="A61" s="13" t="s">
        <v>64</v>
      </c>
      <c r="B61" s="14" t="s">
        <v>880</v>
      </c>
      <c r="C61" s="232"/>
      <c r="D61" s="229"/>
      <c r="E61" s="229"/>
      <c r="F61" s="229"/>
      <c r="G61" s="229"/>
      <c r="H61" s="229"/>
      <c r="I61" s="229"/>
      <c r="J61" s="229"/>
      <c r="K61" s="229"/>
      <c r="L61" s="225">
        <f t="shared" si="15"/>
        <v>0</v>
      </c>
    </row>
    <row r="62" spans="1:12" x14ac:dyDescent="0.25">
      <c r="A62" s="13" t="s">
        <v>65</v>
      </c>
      <c r="B62" s="14" t="s">
        <v>860</v>
      </c>
      <c r="C62" s="232"/>
      <c r="D62" s="229"/>
      <c r="E62" s="229"/>
      <c r="F62" s="229"/>
      <c r="G62" s="229"/>
      <c r="H62" s="229"/>
      <c r="I62" s="229"/>
      <c r="J62" s="229"/>
      <c r="K62" s="229"/>
      <c r="L62" s="225">
        <f t="shared" si="15"/>
        <v>0</v>
      </c>
    </row>
    <row r="63" spans="1:12" x14ac:dyDescent="0.25">
      <c r="A63" s="15" t="s">
        <v>71</v>
      </c>
      <c r="B63" s="12" t="s">
        <v>881</v>
      </c>
      <c r="C63" s="232"/>
      <c r="D63" s="224">
        <f t="shared" ref="D63:K63" si="23">D64+D65</f>
        <v>0</v>
      </c>
      <c r="E63" s="224">
        <f t="shared" si="23"/>
        <v>0</v>
      </c>
      <c r="F63" s="224">
        <f t="shared" si="23"/>
        <v>0</v>
      </c>
      <c r="G63" s="224">
        <f t="shared" si="23"/>
        <v>0</v>
      </c>
      <c r="H63" s="224">
        <f t="shared" si="23"/>
        <v>0</v>
      </c>
      <c r="I63" s="224">
        <f t="shared" si="23"/>
        <v>0</v>
      </c>
      <c r="J63" s="224">
        <f t="shared" si="23"/>
        <v>0</v>
      </c>
      <c r="K63" s="224">
        <f t="shared" si="23"/>
        <v>0</v>
      </c>
      <c r="L63" s="225">
        <f t="shared" si="15"/>
        <v>0</v>
      </c>
    </row>
    <row r="64" spans="1:12" x14ac:dyDescent="0.25">
      <c r="A64" s="13" t="s">
        <v>58</v>
      </c>
      <c r="B64" s="14" t="s">
        <v>882</v>
      </c>
      <c r="C64" s="232"/>
      <c r="D64" s="229"/>
      <c r="E64" s="229"/>
      <c r="F64" s="229"/>
      <c r="G64" s="229"/>
      <c r="H64" s="229"/>
      <c r="I64" s="229"/>
      <c r="J64" s="229"/>
      <c r="K64" s="229"/>
      <c r="L64" s="225">
        <f t="shared" si="15"/>
        <v>0</v>
      </c>
    </row>
    <row r="65" spans="1:12" x14ac:dyDescent="0.25">
      <c r="A65" s="13" t="s">
        <v>59</v>
      </c>
      <c r="B65" s="14" t="s">
        <v>860</v>
      </c>
      <c r="C65" s="232"/>
      <c r="D65" s="229"/>
      <c r="E65" s="229"/>
      <c r="F65" s="229"/>
      <c r="G65" s="229"/>
      <c r="H65" s="229"/>
      <c r="I65" s="229"/>
      <c r="J65" s="229"/>
      <c r="K65" s="229"/>
      <c r="L65" s="225">
        <f t="shared" si="15"/>
        <v>0</v>
      </c>
    </row>
    <row r="66" spans="1:12" x14ac:dyDescent="0.25">
      <c r="A66" s="15" t="s">
        <v>72</v>
      </c>
      <c r="B66" s="12" t="s">
        <v>883</v>
      </c>
      <c r="C66" s="232"/>
      <c r="D66" s="224">
        <f t="shared" ref="D66:K66" si="24">D67+D68</f>
        <v>0</v>
      </c>
      <c r="E66" s="224">
        <f t="shared" si="24"/>
        <v>0</v>
      </c>
      <c r="F66" s="224">
        <f t="shared" si="24"/>
        <v>0</v>
      </c>
      <c r="G66" s="224">
        <f t="shared" si="24"/>
        <v>0</v>
      </c>
      <c r="H66" s="224">
        <f t="shared" si="24"/>
        <v>0</v>
      </c>
      <c r="I66" s="224">
        <f t="shared" si="24"/>
        <v>0</v>
      </c>
      <c r="J66" s="224">
        <f t="shared" si="24"/>
        <v>0</v>
      </c>
      <c r="K66" s="224">
        <f t="shared" si="24"/>
        <v>0</v>
      </c>
      <c r="L66" s="225">
        <f t="shared" si="15"/>
        <v>0</v>
      </c>
    </row>
    <row r="67" spans="1:12" x14ac:dyDescent="0.25">
      <c r="A67" s="13" t="s">
        <v>73</v>
      </c>
      <c r="B67" s="14" t="s">
        <v>884</v>
      </c>
      <c r="C67" s="232"/>
      <c r="D67" s="229"/>
      <c r="E67" s="229"/>
      <c r="F67" s="229"/>
      <c r="G67" s="229"/>
      <c r="H67" s="229"/>
      <c r="I67" s="229"/>
      <c r="J67" s="229"/>
      <c r="K67" s="229"/>
      <c r="L67" s="225">
        <f t="shared" si="15"/>
        <v>0</v>
      </c>
    </row>
    <row r="68" spans="1:12" x14ac:dyDescent="0.25">
      <c r="A68" s="13" t="s">
        <v>74</v>
      </c>
      <c r="B68" s="14" t="s">
        <v>860</v>
      </c>
      <c r="C68" s="232"/>
      <c r="D68" s="229"/>
      <c r="E68" s="229"/>
      <c r="F68" s="229"/>
      <c r="G68" s="229"/>
      <c r="H68" s="229"/>
      <c r="I68" s="229"/>
      <c r="J68" s="229"/>
      <c r="K68" s="229"/>
      <c r="L68" s="225">
        <f t="shared" si="15"/>
        <v>0</v>
      </c>
    </row>
    <row r="69" spans="1:12" x14ac:dyDescent="0.25">
      <c r="A69" s="15" t="s">
        <v>130</v>
      </c>
      <c r="B69" s="12" t="s">
        <v>885</v>
      </c>
      <c r="C69" s="232"/>
      <c r="D69" s="224">
        <f t="shared" ref="D69:K69" si="25">D70+D71</f>
        <v>0</v>
      </c>
      <c r="E69" s="224">
        <f t="shared" si="25"/>
        <v>0</v>
      </c>
      <c r="F69" s="224">
        <f t="shared" si="25"/>
        <v>0</v>
      </c>
      <c r="G69" s="224">
        <f t="shared" si="25"/>
        <v>0</v>
      </c>
      <c r="H69" s="224">
        <f t="shared" si="25"/>
        <v>0</v>
      </c>
      <c r="I69" s="224">
        <f t="shared" si="25"/>
        <v>0</v>
      </c>
      <c r="J69" s="224">
        <f t="shared" si="25"/>
        <v>0</v>
      </c>
      <c r="K69" s="224">
        <f t="shared" si="25"/>
        <v>0</v>
      </c>
      <c r="L69" s="225">
        <f t="shared" si="15"/>
        <v>0</v>
      </c>
    </row>
    <row r="70" spans="1:12" x14ac:dyDescent="0.25">
      <c r="A70" s="13" t="s">
        <v>131</v>
      </c>
      <c r="B70" s="14" t="s">
        <v>886</v>
      </c>
      <c r="C70" s="232"/>
      <c r="D70" s="229"/>
      <c r="E70" s="229"/>
      <c r="F70" s="229"/>
      <c r="G70" s="229"/>
      <c r="H70" s="229"/>
      <c r="I70" s="229"/>
      <c r="J70" s="229"/>
      <c r="K70" s="229"/>
      <c r="L70" s="225">
        <f t="shared" si="15"/>
        <v>0</v>
      </c>
    </row>
    <row r="71" spans="1:12" x14ac:dyDescent="0.25">
      <c r="A71" s="13" t="s">
        <v>132</v>
      </c>
      <c r="B71" s="14" t="s">
        <v>860</v>
      </c>
      <c r="C71" s="232"/>
      <c r="D71" s="229"/>
      <c r="E71" s="229"/>
      <c r="F71" s="229"/>
      <c r="G71" s="229"/>
      <c r="H71" s="229"/>
      <c r="I71" s="229"/>
      <c r="J71" s="229"/>
      <c r="K71" s="229"/>
      <c r="L71" s="225">
        <f t="shared" si="15"/>
        <v>0</v>
      </c>
    </row>
    <row r="72" spans="1:12" x14ac:dyDescent="0.25">
      <c r="A72" s="9">
        <v>2.2999999999999998</v>
      </c>
      <c r="B72" s="10" t="s">
        <v>888</v>
      </c>
      <c r="C72" s="224">
        <f>C73+C76+C79+C82+C85</f>
        <v>0</v>
      </c>
      <c r="D72" s="224">
        <f t="shared" ref="D72:K72" si="26">D73+D76+D79+D82+D85</f>
        <v>0</v>
      </c>
      <c r="E72" s="224">
        <f t="shared" si="26"/>
        <v>0</v>
      </c>
      <c r="F72" s="224">
        <f t="shared" si="26"/>
        <v>0</v>
      </c>
      <c r="G72" s="224">
        <f t="shared" si="26"/>
        <v>0</v>
      </c>
      <c r="H72" s="224">
        <f t="shared" si="26"/>
        <v>0</v>
      </c>
      <c r="I72" s="224">
        <f t="shared" si="26"/>
        <v>0</v>
      </c>
      <c r="J72" s="224">
        <f t="shared" si="26"/>
        <v>0</v>
      </c>
      <c r="K72" s="224">
        <f t="shared" si="26"/>
        <v>0</v>
      </c>
      <c r="L72" s="225">
        <f>+C72+D72+E72+F72+I72</f>
        <v>0</v>
      </c>
    </row>
    <row r="73" spans="1:12" x14ac:dyDescent="0.25">
      <c r="A73" s="11" t="s">
        <v>75</v>
      </c>
      <c r="B73" s="12" t="s">
        <v>877</v>
      </c>
      <c r="C73" s="224">
        <f>C74+C75</f>
        <v>0</v>
      </c>
      <c r="D73" s="224">
        <f t="shared" ref="D73:K73" si="27">D74+D75</f>
        <v>0</v>
      </c>
      <c r="E73" s="224">
        <f t="shared" si="27"/>
        <v>0</v>
      </c>
      <c r="F73" s="224">
        <f t="shared" si="27"/>
        <v>0</v>
      </c>
      <c r="G73" s="224">
        <f t="shared" si="27"/>
        <v>0</v>
      </c>
      <c r="H73" s="224">
        <f t="shared" si="27"/>
        <v>0</v>
      </c>
      <c r="I73" s="224">
        <f t="shared" si="27"/>
        <v>0</v>
      </c>
      <c r="J73" s="224">
        <f t="shared" si="27"/>
        <v>0</v>
      </c>
      <c r="K73" s="224">
        <f t="shared" si="27"/>
        <v>0</v>
      </c>
      <c r="L73" s="225">
        <f>+C73+D73+E73+F73+I73</f>
        <v>0</v>
      </c>
    </row>
    <row r="74" spans="1:12" x14ac:dyDescent="0.25">
      <c r="A74" s="13" t="s">
        <v>76</v>
      </c>
      <c r="B74" s="14" t="s">
        <v>878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5">
        <f t="shared" ref="L74:L119" si="28">+C74+D74+E74+F74+I74</f>
        <v>0</v>
      </c>
    </row>
    <row r="75" spans="1:12" x14ac:dyDescent="0.25">
      <c r="A75" s="13" t="s">
        <v>77</v>
      </c>
      <c r="B75" s="17" t="s">
        <v>860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5">
        <f t="shared" si="28"/>
        <v>0</v>
      </c>
    </row>
    <row r="76" spans="1:12" x14ac:dyDescent="0.25">
      <c r="A76" s="11" t="s">
        <v>78</v>
      </c>
      <c r="B76" s="16" t="s">
        <v>879</v>
      </c>
      <c r="C76" s="224">
        <f>C77+C78</f>
        <v>0</v>
      </c>
      <c r="D76" s="224">
        <f t="shared" ref="D76:K76" si="29">D77+D78</f>
        <v>0</v>
      </c>
      <c r="E76" s="224">
        <f t="shared" si="29"/>
        <v>0</v>
      </c>
      <c r="F76" s="224">
        <f t="shared" si="29"/>
        <v>0</v>
      </c>
      <c r="G76" s="224">
        <f t="shared" si="29"/>
        <v>0</v>
      </c>
      <c r="H76" s="224">
        <f t="shared" si="29"/>
        <v>0</v>
      </c>
      <c r="I76" s="224">
        <f t="shared" si="29"/>
        <v>0</v>
      </c>
      <c r="J76" s="224">
        <f t="shared" si="29"/>
        <v>0</v>
      </c>
      <c r="K76" s="224">
        <f t="shared" si="29"/>
        <v>0</v>
      </c>
      <c r="L76" s="225">
        <f t="shared" si="28"/>
        <v>0</v>
      </c>
    </row>
    <row r="77" spans="1:12" x14ac:dyDescent="0.25">
      <c r="A77" s="13" t="s">
        <v>79</v>
      </c>
      <c r="B77" s="14" t="s">
        <v>880</v>
      </c>
      <c r="C77" s="229"/>
      <c r="D77" s="229"/>
      <c r="E77" s="229"/>
      <c r="F77" s="229"/>
      <c r="G77" s="229"/>
      <c r="H77" s="229"/>
      <c r="I77" s="229"/>
      <c r="J77" s="229"/>
      <c r="K77" s="229"/>
      <c r="L77" s="225">
        <f t="shared" si="28"/>
        <v>0</v>
      </c>
    </row>
    <row r="78" spans="1:12" x14ac:dyDescent="0.25">
      <c r="A78" s="13" t="s">
        <v>80</v>
      </c>
      <c r="B78" s="17" t="s">
        <v>860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5">
        <f t="shared" si="28"/>
        <v>0</v>
      </c>
    </row>
    <row r="79" spans="1:12" x14ac:dyDescent="0.25">
      <c r="A79" s="11" t="s">
        <v>81</v>
      </c>
      <c r="B79" s="16" t="s">
        <v>881</v>
      </c>
      <c r="C79" s="224">
        <f>C80+C81</f>
        <v>0</v>
      </c>
      <c r="D79" s="224">
        <f t="shared" ref="D79:K79" si="30">D80+D81</f>
        <v>0</v>
      </c>
      <c r="E79" s="224">
        <f t="shared" si="30"/>
        <v>0</v>
      </c>
      <c r="F79" s="224">
        <f t="shared" si="30"/>
        <v>0</v>
      </c>
      <c r="G79" s="224">
        <f t="shared" si="30"/>
        <v>0</v>
      </c>
      <c r="H79" s="224">
        <f t="shared" si="30"/>
        <v>0</v>
      </c>
      <c r="I79" s="224">
        <f t="shared" si="30"/>
        <v>0</v>
      </c>
      <c r="J79" s="224">
        <f t="shared" si="30"/>
        <v>0</v>
      </c>
      <c r="K79" s="224">
        <f t="shared" si="30"/>
        <v>0</v>
      </c>
      <c r="L79" s="225">
        <f t="shared" si="28"/>
        <v>0</v>
      </c>
    </row>
    <row r="80" spans="1:12" x14ac:dyDescent="0.25">
      <c r="A80" s="13" t="s">
        <v>91</v>
      </c>
      <c r="B80" s="14" t="s">
        <v>882</v>
      </c>
      <c r="C80" s="229"/>
      <c r="D80" s="229"/>
      <c r="E80" s="229"/>
      <c r="F80" s="229"/>
      <c r="G80" s="229"/>
      <c r="H80" s="229"/>
      <c r="I80" s="229"/>
      <c r="J80" s="229"/>
      <c r="K80" s="229"/>
      <c r="L80" s="225">
        <f t="shared" si="28"/>
        <v>0</v>
      </c>
    </row>
    <row r="81" spans="1:12" x14ac:dyDescent="0.25">
      <c r="A81" s="13" t="s">
        <v>92</v>
      </c>
      <c r="B81" s="17" t="s">
        <v>860</v>
      </c>
      <c r="C81" s="229"/>
      <c r="D81" s="229"/>
      <c r="E81" s="229"/>
      <c r="F81" s="229"/>
      <c r="G81" s="229"/>
      <c r="H81" s="229"/>
      <c r="I81" s="229"/>
      <c r="J81" s="229"/>
      <c r="K81" s="229"/>
      <c r="L81" s="225">
        <f t="shared" si="28"/>
        <v>0</v>
      </c>
    </row>
    <row r="82" spans="1:12" x14ac:dyDescent="0.25">
      <c r="A82" s="11" t="s">
        <v>82</v>
      </c>
      <c r="B82" s="12" t="s">
        <v>883</v>
      </c>
      <c r="C82" s="224">
        <f>C83+C84</f>
        <v>0</v>
      </c>
      <c r="D82" s="224">
        <f t="shared" ref="D82:K82" si="31">D83+D84</f>
        <v>0</v>
      </c>
      <c r="E82" s="224">
        <f t="shared" si="31"/>
        <v>0</v>
      </c>
      <c r="F82" s="224">
        <f t="shared" si="31"/>
        <v>0</v>
      </c>
      <c r="G82" s="224">
        <f t="shared" si="31"/>
        <v>0</v>
      </c>
      <c r="H82" s="224">
        <f t="shared" si="31"/>
        <v>0</v>
      </c>
      <c r="I82" s="224">
        <f t="shared" si="31"/>
        <v>0</v>
      </c>
      <c r="J82" s="224">
        <f t="shared" si="31"/>
        <v>0</v>
      </c>
      <c r="K82" s="224">
        <f t="shared" si="31"/>
        <v>0</v>
      </c>
      <c r="L82" s="225">
        <f t="shared" si="28"/>
        <v>0</v>
      </c>
    </row>
    <row r="83" spans="1:12" x14ac:dyDescent="0.25">
      <c r="A83" s="13" t="s">
        <v>93</v>
      </c>
      <c r="B83" s="14" t="s">
        <v>884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5">
        <f t="shared" si="28"/>
        <v>0</v>
      </c>
    </row>
    <row r="84" spans="1:12" x14ac:dyDescent="0.25">
      <c r="A84" s="13" t="s">
        <v>94</v>
      </c>
      <c r="B84" s="14" t="s">
        <v>860</v>
      </c>
      <c r="C84" s="229"/>
      <c r="D84" s="229"/>
      <c r="E84" s="229"/>
      <c r="F84" s="229"/>
      <c r="G84" s="229"/>
      <c r="H84" s="229"/>
      <c r="I84" s="229"/>
      <c r="J84" s="229"/>
      <c r="K84" s="229"/>
      <c r="L84" s="225">
        <f t="shared" si="28"/>
        <v>0</v>
      </c>
    </row>
    <row r="85" spans="1:12" x14ac:dyDescent="0.25">
      <c r="A85" s="11" t="s">
        <v>133</v>
      </c>
      <c r="B85" s="16" t="s">
        <v>885</v>
      </c>
      <c r="C85" s="224">
        <f>C86+C87</f>
        <v>0</v>
      </c>
      <c r="D85" s="224">
        <f t="shared" ref="D85:K85" si="32">D86+D87</f>
        <v>0</v>
      </c>
      <c r="E85" s="224">
        <f t="shared" si="32"/>
        <v>0</v>
      </c>
      <c r="F85" s="224">
        <f t="shared" si="32"/>
        <v>0</v>
      </c>
      <c r="G85" s="224">
        <f t="shared" si="32"/>
        <v>0</v>
      </c>
      <c r="H85" s="224">
        <f t="shared" si="32"/>
        <v>0</v>
      </c>
      <c r="I85" s="224">
        <f t="shared" si="32"/>
        <v>0</v>
      </c>
      <c r="J85" s="224">
        <f t="shared" si="32"/>
        <v>0</v>
      </c>
      <c r="K85" s="224">
        <f t="shared" si="32"/>
        <v>0</v>
      </c>
      <c r="L85" s="225">
        <f t="shared" si="28"/>
        <v>0</v>
      </c>
    </row>
    <row r="86" spans="1:12" x14ac:dyDescent="0.25">
      <c r="A86" s="13" t="s">
        <v>134</v>
      </c>
      <c r="B86" s="14" t="s">
        <v>886</v>
      </c>
      <c r="C86" s="229"/>
      <c r="D86" s="229"/>
      <c r="E86" s="229"/>
      <c r="F86" s="229"/>
      <c r="G86" s="229"/>
      <c r="H86" s="229"/>
      <c r="I86" s="229"/>
      <c r="J86" s="229"/>
      <c r="K86" s="229"/>
      <c r="L86" s="225">
        <f t="shared" si="28"/>
        <v>0</v>
      </c>
    </row>
    <row r="87" spans="1:12" x14ac:dyDescent="0.25">
      <c r="A87" s="13" t="s">
        <v>135</v>
      </c>
      <c r="B87" s="14" t="s">
        <v>860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5">
        <f t="shared" si="28"/>
        <v>0</v>
      </c>
    </row>
    <row r="88" spans="1:12" x14ac:dyDescent="0.25">
      <c r="A88" s="9">
        <v>2.4</v>
      </c>
      <c r="B88" s="10" t="s">
        <v>889</v>
      </c>
      <c r="C88" s="224">
        <f>C89+C92+C95+C98+C101</f>
        <v>0</v>
      </c>
      <c r="D88" s="224">
        <f t="shared" ref="D88:K88" si="33">D89+D92+D95+D98+D101</f>
        <v>0</v>
      </c>
      <c r="E88" s="224">
        <f t="shared" si="33"/>
        <v>0</v>
      </c>
      <c r="F88" s="224">
        <f t="shared" si="33"/>
        <v>0</v>
      </c>
      <c r="G88" s="224">
        <f t="shared" si="33"/>
        <v>0</v>
      </c>
      <c r="H88" s="224">
        <f t="shared" si="33"/>
        <v>0</v>
      </c>
      <c r="I88" s="224">
        <f t="shared" si="33"/>
        <v>0</v>
      </c>
      <c r="J88" s="224">
        <f t="shared" si="33"/>
        <v>0</v>
      </c>
      <c r="K88" s="224">
        <f t="shared" si="33"/>
        <v>0</v>
      </c>
      <c r="L88" s="225">
        <f t="shared" si="28"/>
        <v>0</v>
      </c>
    </row>
    <row r="89" spans="1:12" x14ac:dyDescent="0.25">
      <c r="A89" s="11" t="s">
        <v>83</v>
      </c>
      <c r="B89" s="12" t="s">
        <v>877</v>
      </c>
      <c r="C89" s="224">
        <f>C90+C91</f>
        <v>0</v>
      </c>
      <c r="D89" s="224">
        <f t="shared" ref="D89:K89" si="34">D90+D91</f>
        <v>0</v>
      </c>
      <c r="E89" s="224">
        <f t="shared" si="34"/>
        <v>0</v>
      </c>
      <c r="F89" s="224">
        <f t="shared" si="34"/>
        <v>0</v>
      </c>
      <c r="G89" s="224">
        <f t="shared" si="34"/>
        <v>0</v>
      </c>
      <c r="H89" s="224">
        <f t="shared" si="34"/>
        <v>0</v>
      </c>
      <c r="I89" s="224">
        <f t="shared" si="34"/>
        <v>0</v>
      </c>
      <c r="J89" s="224">
        <f t="shared" si="34"/>
        <v>0</v>
      </c>
      <c r="K89" s="224">
        <f t="shared" si="34"/>
        <v>0</v>
      </c>
      <c r="L89" s="225">
        <f t="shared" si="28"/>
        <v>0</v>
      </c>
    </row>
    <row r="90" spans="1:12" x14ac:dyDescent="0.25">
      <c r="A90" s="13" t="s">
        <v>95</v>
      </c>
      <c r="B90" s="14" t="s">
        <v>878</v>
      </c>
      <c r="C90" s="229"/>
      <c r="D90" s="229"/>
      <c r="E90" s="229"/>
      <c r="F90" s="229"/>
      <c r="G90" s="229"/>
      <c r="H90" s="229"/>
      <c r="I90" s="229"/>
      <c r="J90" s="229"/>
      <c r="K90" s="229"/>
      <c r="L90" s="225">
        <f t="shared" si="28"/>
        <v>0</v>
      </c>
    </row>
    <row r="91" spans="1:12" x14ac:dyDescent="0.25">
      <c r="A91" s="13" t="s">
        <v>96</v>
      </c>
      <c r="B91" s="14" t="s">
        <v>860</v>
      </c>
      <c r="C91" s="229"/>
      <c r="D91" s="229"/>
      <c r="E91" s="229"/>
      <c r="F91" s="229"/>
      <c r="G91" s="229"/>
      <c r="H91" s="229"/>
      <c r="I91" s="229"/>
      <c r="J91" s="229"/>
      <c r="K91" s="229"/>
      <c r="L91" s="225">
        <f t="shared" si="28"/>
        <v>0</v>
      </c>
    </row>
    <row r="92" spans="1:12" x14ac:dyDescent="0.25">
      <c r="A92" s="11" t="s">
        <v>84</v>
      </c>
      <c r="B92" s="12" t="s">
        <v>879</v>
      </c>
      <c r="C92" s="224">
        <f>C93+C94</f>
        <v>0</v>
      </c>
      <c r="D92" s="224">
        <f t="shared" ref="D92:K92" si="35">D93+D94</f>
        <v>0</v>
      </c>
      <c r="E92" s="224">
        <f t="shared" si="35"/>
        <v>0</v>
      </c>
      <c r="F92" s="224">
        <f t="shared" si="35"/>
        <v>0</v>
      </c>
      <c r="G92" s="224">
        <f t="shared" si="35"/>
        <v>0</v>
      </c>
      <c r="H92" s="224">
        <f t="shared" si="35"/>
        <v>0</v>
      </c>
      <c r="I92" s="224">
        <f t="shared" si="35"/>
        <v>0</v>
      </c>
      <c r="J92" s="224">
        <f t="shared" si="35"/>
        <v>0</v>
      </c>
      <c r="K92" s="224">
        <f t="shared" si="35"/>
        <v>0</v>
      </c>
      <c r="L92" s="225">
        <f t="shared" si="28"/>
        <v>0</v>
      </c>
    </row>
    <row r="93" spans="1:12" x14ac:dyDescent="0.25">
      <c r="A93" s="13" t="s">
        <v>97</v>
      </c>
      <c r="B93" s="14" t="s">
        <v>880</v>
      </c>
      <c r="C93" s="229"/>
      <c r="D93" s="229"/>
      <c r="E93" s="229"/>
      <c r="F93" s="229"/>
      <c r="G93" s="229"/>
      <c r="H93" s="229"/>
      <c r="I93" s="229"/>
      <c r="J93" s="229"/>
      <c r="K93" s="229"/>
      <c r="L93" s="225">
        <f t="shared" si="28"/>
        <v>0</v>
      </c>
    </row>
    <row r="94" spans="1:12" x14ac:dyDescent="0.25">
      <c r="A94" s="13" t="s">
        <v>98</v>
      </c>
      <c r="B94" s="14" t="s">
        <v>860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5">
        <f t="shared" si="28"/>
        <v>0</v>
      </c>
    </row>
    <row r="95" spans="1:12" x14ac:dyDescent="0.25">
      <c r="A95" s="15" t="s">
        <v>85</v>
      </c>
      <c r="B95" s="12" t="s">
        <v>881</v>
      </c>
      <c r="C95" s="224">
        <f>C96+C97</f>
        <v>0</v>
      </c>
      <c r="D95" s="224">
        <f t="shared" ref="D95:K95" si="36">D96+D97</f>
        <v>0</v>
      </c>
      <c r="E95" s="224">
        <f t="shared" si="36"/>
        <v>0</v>
      </c>
      <c r="F95" s="224">
        <f t="shared" si="36"/>
        <v>0</v>
      </c>
      <c r="G95" s="224">
        <f t="shared" si="36"/>
        <v>0</v>
      </c>
      <c r="H95" s="224">
        <f t="shared" si="36"/>
        <v>0</v>
      </c>
      <c r="I95" s="224">
        <f t="shared" si="36"/>
        <v>0</v>
      </c>
      <c r="J95" s="224">
        <f t="shared" si="36"/>
        <v>0</v>
      </c>
      <c r="K95" s="224">
        <f t="shared" si="36"/>
        <v>0</v>
      </c>
      <c r="L95" s="225">
        <f t="shared" si="28"/>
        <v>0</v>
      </c>
    </row>
    <row r="96" spans="1:12" x14ac:dyDescent="0.25">
      <c r="A96" s="13" t="s">
        <v>99</v>
      </c>
      <c r="B96" s="14" t="s">
        <v>882</v>
      </c>
      <c r="C96" s="229"/>
      <c r="D96" s="229"/>
      <c r="E96" s="229"/>
      <c r="F96" s="229"/>
      <c r="G96" s="229"/>
      <c r="H96" s="229"/>
      <c r="I96" s="229"/>
      <c r="J96" s="229"/>
      <c r="K96" s="229"/>
      <c r="L96" s="225">
        <f t="shared" si="28"/>
        <v>0</v>
      </c>
    </row>
    <row r="97" spans="1:12" x14ac:dyDescent="0.25">
      <c r="A97" s="13" t="s">
        <v>100</v>
      </c>
      <c r="B97" s="14" t="s">
        <v>860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5">
        <f t="shared" si="28"/>
        <v>0</v>
      </c>
    </row>
    <row r="98" spans="1:12" x14ac:dyDescent="0.25">
      <c r="A98" s="15" t="s">
        <v>86</v>
      </c>
      <c r="B98" s="12" t="s">
        <v>883</v>
      </c>
      <c r="C98" s="224">
        <f>C99+C100</f>
        <v>0</v>
      </c>
      <c r="D98" s="224">
        <f t="shared" ref="D98:K98" si="37">D99+D100</f>
        <v>0</v>
      </c>
      <c r="E98" s="224">
        <f t="shared" si="37"/>
        <v>0</v>
      </c>
      <c r="F98" s="224">
        <f t="shared" si="37"/>
        <v>0</v>
      </c>
      <c r="G98" s="224">
        <f t="shared" si="37"/>
        <v>0</v>
      </c>
      <c r="H98" s="224">
        <f t="shared" si="37"/>
        <v>0</v>
      </c>
      <c r="I98" s="224">
        <f t="shared" si="37"/>
        <v>0</v>
      </c>
      <c r="J98" s="224">
        <f t="shared" si="37"/>
        <v>0</v>
      </c>
      <c r="K98" s="224">
        <f t="shared" si="37"/>
        <v>0</v>
      </c>
      <c r="L98" s="225">
        <f t="shared" si="28"/>
        <v>0</v>
      </c>
    </row>
    <row r="99" spans="1:12" x14ac:dyDescent="0.25">
      <c r="A99" s="13" t="s">
        <v>101</v>
      </c>
      <c r="B99" s="14" t="s">
        <v>884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5">
        <f t="shared" si="28"/>
        <v>0</v>
      </c>
    </row>
    <row r="100" spans="1:12" x14ac:dyDescent="0.25">
      <c r="A100" s="13" t="s">
        <v>102</v>
      </c>
      <c r="B100" s="14" t="s">
        <v>860</v>
      </c>
      <c r="C100" s="229"/>
      <c r="D100" s="229"/>
      <c r="E100" s="229"/>
      <c r="F100" s="229"/>
      <c r="G100" s="229"/>
      <c r="H100" s="229"/>
      <c r="I100" s="229"/>
      <c r="J100" s="229"/>
      <c r="K100" s="229"/>
      <c r="L100" s="225">
        <f t="shared" si="28"/>
        <v>0</v>
      </c>
    </row>
    <row r="101" spans="1:12" x14ac:dyDescent="0.25">
      <c r="A101" s="15" t="s">
        <v>139</v>
      </c>
      <c r="B101" s="12" t="s">
        <v>885</v>
      </c>
      <c r="C101" s="224">
        <f>C102+C103</f>
        <v>0</v>
      </c>
      <c r="D101" s="224">
        <f t="shared" ref="D101:K101" si="38">D102+D103</f>
        <v>0</v>
      </c>
      <c r="E101" s="224">
        <f t="shared" si="38"/>
        <v>0</v>
      </c>
      <c r="F101" s="224">
        <f t="shared" si="38"/>
        <v>0</v>
      </c>
      <c r="G101" s="224">
        <f t="shared" si="38"/>
        <v>0</v>
      </c>
      <c r="H101" s="224">
        <f t="shared" si="38"/>
        <v>0</v>
      </c>
      <c r="I101" s="224">
        <f t="shared" si="38"/>
        <v>0</v>
      </c>
      <c r="J101" s="224">
        <f t="shared" si="38"/>
        <v>0</v>
      </c>
      <c r="K101" s="224">
        <f t="shared" si="38"/>
        <v>0</v>
      </c>
      <c r="L101" s="225">
        <f t="shared" si="28"/>
        <v>0</v>
      </c>
    </row>
    <row r="102" spans="1:12" x14ac:dyDescent="0.25">
      <c r="A102" s="13" t="s">
        <v>140</v>
      </c>
      <c r="B102" s="14" t="s">
        <v>886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5">
        <f t="shared" si="28"/>
        <v>0</v>
      </c>
    </row>
    <row r="103" spans="1:12" x14ac:dyDescent="0.25">
      <c r="A103" s="13" t="s">
        <v>141</v>
      </c>
      <c r="B103" s="14" t="s">
        <v>860</v>
      </c>
      <c r="C103" s="229"/>
      <c r="D103" s="229"/>
      <c r="E103" s="229"/>
      <c r="F103" s="229"/>
      <c r="G103" s="229"/>
      <c r="H103" s="229"/>
      <c r="I103" s="229"/>
      <c r="J103" s="229"/>
      <c r="K103" s="229"/>
      <c r="L103" s="225">
        <f t="shared" si="28"/>
        <v>0</v>
      </c>
    </row>
    <row r="104" spans="1:12" x14ac:dyDescent="0.25">
      <c r="A104" s="9">
        <v>2.5</v>
      </c>
      <c r="B104" s="10" t="s">
        <v>222</v>
      </c>
      <c r="C104" s="224">
        <f>C105+C108+C111+C114+C117</f>
        <v>0</v>
      </c>
      <c r="D104" s="224">
        <f t="shared" ref="D104:K104" si="39">D105+D108+D111+D114+D117</f>
        <v>0</v>
      </c>
      <c r="E104" s="224">
        <f t="shared" si="39"/>
        <v>0</v>
      </c>
      <c r="F104" s="224">
        <f t="shared" si="39"/>
        <v>0</v>
      </c>
      <c r="G104" s="224">
        <f t="shared" si="39"/>
        <v>0</v>
      </c>
      <c r="H104" s="224">
        <f t="shared" si="39"/>
        <v>0</v>
      </c>
      <c r="I104" s="224">
        <f t="shared" si="39"/>
        <v>0</v>
      </c>
      <c r="J104" s="224">
        <f t="shared" si="39"/>
        <v>0</v>
      </c>
      <c r="K104" s="224">
        <f t="shared" si="39"/>
        <v>0</v>
      </c>
      <c r="L104" s="225">
        <f t="shared" si="28"/>
        <v>0</v>
      </c>
    </row>
    <row r="105" spans="1:12" x14ac:dyDescent="0.25">
      <c r="A105" s="11" t="s">
        <v>87</v>
      </c>
      <c r="B105" s="12" t="s">
        <v>877</v>
      </c>
      <c r="C105" s="224">
        <f>C106+C107</f>
        <v>0</v>
      </c>
      <c r="D105" s="224">
        <f t="shared" ref="D105:K105" si="40">D106+D107</f>
        <v>0</v>
      </c>
      <c r="E105" s="224">
        <f t="shared" si="40"/>
        <v>0</v>
      </c>
      <c r="F105" s="224">
        <f t="shared" si="40"/>
        <v>0</v>
      </c>
      <c r="G105" s="224">
        <f t="shared" si="40"/>
        <v>0</v>
      </c>
      <c r="H105" s="224">
        <f t="shared" si="40"/>
        <v>0</v>
      </c>
      <c r="I105" s="224">
        <f t="shared" si="40"/>
        <v>0</v>
      </c>
      <c r="J105" s="224">
        <f t="shared" si="40"/>
        <v>0</v>
      </c>
      <c r="K105" s="224">
        <f t="shared" si="40"/>
        <v>0</v>
      </c>
      <c r="L105" s="225">
        <f t="shared" si="28"/>
        <v>0</v>
      </c>
    </row>
    <row r="106" spans="1:12" x14ac:dyDescent="0.25">
      <c r="A106" s="13" t="s">
        <v>103</v>
      </c>
      <c r="B106" s="14" t="s">
        <v>878</v>
      </c>
      <c r="C106" s="229"/>
      <c r="D106" s="229"/>
      <c r="E106" s="229"/>
      <c r="F106" s="229"/>
      <c r="G106" s="229"/>
      <c r="H106" s="229"/>
      <c r="I106" s="229"/>
      <c r="J106" s="229"/>
      <c r="K106" s="229"/>
      <c r="L106" s="225">
        <f t="shared" si="28"/>
        <v>0</v>
      </c>
    </row>
    <row r="107" spans="1:12" x14ac:dyDescent="0.25">
      <c r="A107" s="13" t="s">
        <v>104</v>
      </c>
      <c r="B107" s="14" t="s">
        <v>860</v>
      </c>
      <c r="C107" s="229"/>
      <c r="D107" s="229"/>
      <c r="E107" s="229"/>
      <c r="F107" s="229"/>
      <c r="G107" s="229"/>
      <c r="H107" s="229"/>
      <c r="I107" s="229"/>
      <c r="J107" s="229"/>
      <c r="K107" s="229"/>
      <c r="L107" s="225">
        <f t="shared" si="28"/>
        <v>0</v>
      </c>
    </row>
    <row r="108" spans="1:12" x14ac:dyDescent="0.25">
      <c r="A108" s="11" t="s">
        <v>88</v>
      </c>
      <c r="B108" s="12" t="s">
        <v>879</v>
      </c>
      <c r="C108" s="224">
        <f>C109+C110</f>
        <v>0</v>
      </c>
      <c r="D108" s="224">
        <f t="shared" ref="D108:K108" si="41">D109+D110</f>
        <v>0</v>
      </c>
      <c r="E108" s="224">
        <f t="shared" si="41"/>
        <v>0</v>
      </c>
      <c r="F108" s="224">
        <f t="shared" si="41"/>
        <v>0</v>
      </c>
      <c r="G108" s="224">
        <f t="shared" si="41"/>
        <v>0</v>
      </c>
      <c r="H108" s="224">
        <f t="shared" si="41"/>
        <v>0</v>
      </c>
      <c r="I108" s="224">
        <f t="shared" si="41"/>
        <v>0</v>
      </c>
      <c r="J108" s="224">
        <f t="shared" si="41"/>
        <v>0</v>
      </c>
      <c r="K108" s="224">
        <f t="shared" si="41"/>
        <v>0</v>
      </c>
      <c r="L108" s="225">
        <f t="shared" si="28"/>
        <v>0</v>
      </c>
    </row>
    <row r="109" spans="1:12" x14ac:dyDescent="0.25">
      <c r="A109" s="13" t="s">
        <v>105</v>
      </c>
      <c r="B109" s="14" t="s">
        <v>880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5">
        <f t="shared" si="28"/>
        <v>0</v>
      </c>
    </row>
    <row r="110" spans="1:12" x14ac:dyDescent="0.25">
      <c r="A110" s="13" t="s">
        <v>106</v>
      </c>
      <c r="B110" s="14" t="s">
        <v>860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5">
        <f t="shared" si="28"/>
        <v>0</v>
      </c>
    </row>
    <row r="111" spans="1:12" x14ac:dyDescent="0.25">
      <c r="A111" s="15" t="s">
        <v>89</v>
      </c>
      <c r="B111" s="16" t="s">
        <v>881</v>
      </c>
      <c r="C111" s="224">
        <f>C112+C113</f>
        <v>0</v>
      </c>
      <c r="D111" s="224">
        <f t="shared" ref="D111:K111" si="42">D112+D113</f>
        <v>0</v>
      </c>
      <c r="E111" s="224">
        <f t="shared" si="42"/>
        <v>0</v>
      </c>
      <c r="F111" s="224">
        <f t="shared" si="42"/>
        <v>0</v>
      </c>
      <c r="G111" s="224">
        <f t="shared" si="42"/>
        <v>0</v>
      </c>
      <c r="H111" s="224">
        <f t="shared" si="42"/>
        <v>0</v>
      </c>
      <c r="I111" s="224">
        <f t="shared" si="42"/>
        <v>0</v>
      </c>
      <c r="J111" s="224">
        <f t="shared" si="42"/>
        <v>0</v>
      </c>
      <c r="K111" s="224">
        <f t="shared" si="42"/>
        <v>0</v>
      </c>
      <c r="L111" s="225">
        <f t="shared" si="28"/>
        <v>0</v>
      </c>
    </row>
    <row r="112" spans="1:12" x14ac:dyDescent="0.25">
      <c r="A112" s="13" t="s">
        <v>107</v>
      </c>
      <c r="B112" s="14" t="s">
        <v>882</v>
      </c>
      <c r="C112" s="229"/>
      <c r="D112" s="229"/>
      <c r="E112" s="229"/>
      <c r="F112" s="229"/>
      <c r="G112" s="229"/>
      <c r="H112" s="229"/>
      <c r="I112" s="229"/>
      <c r="J112" s="229"/>
      <c r="K112" s="229"/>
      <c r="L112" s="225">
        <f t="shared" si="28"/>
        <v>0</v>
      </c>
    </row>
    <row r="113" spans="1:12" x14ac:dyDescent="0.25">
      <c r="A113" s="13" t="s">
        <v>108</v>
      </c>
      <c r="B113" s="17" t="s">
        <v>860</v>
      </c>
      <c r="C113" s="229"/>
      <c r="D113" s="229"/>
      <c r="E113" s="229"/>
      <c r="F113" s="229"/>
      <c r="G113" s="229"/>
      <c r="H113" s="229"/>
      <c r="I113" s="229"/>
      <c r="J113" s="229"/>
      <c r="K113" s="229"/>
      <c r="L113" s="225">
        <f t="shared" si="28"/>
        <v>0</v>
      </c>
    </row>
    <row r="114" spans="1:12" x14ac:dyDescent="0.25">
      <c r="A114" s="15" t="s">
        <v>90</v>
      </c>
      <c r="B114" s="12" t="s">
        <v>883</v>
      </c>
      <c r="C114" s="224">
        <f>C115+C116</f>
        <v>0</v>
      </c>
      <c r="D114" s="224">
        <f t="shared" ref="D114:K114" si="43">D115+D116</f>
        <v>0</v>
      </c>
      <c r="E114" s="224">
        <f t="shared" si="43"/>
        <v>0</v>
      </c>
      <c r="F114" s="224">
        <f t="shared" si="43"/>
        <v>0</v>
      </c>
      <c r="G114" s="224">
        <f t="shared" si="43"/>
        <v>0</v>
      </c>
      <c r="H114" s="224">
        <f t="shared" si="43"/>
        <v>0</v>
      </c>
      <c r="I114" s="224">
        <f t="shared" si="43"/>
        <v>0</v>
      </c>
      <c r="J114" s="224">
        <f t="shared" si="43"/>
        <v>0</v>
      </c>
      <c r="K114" s="224">
        <f t="shared" si="43"/>
        <v>0</v>
      </c>
      <c r="L114" s="225">
        <f t="shared" si="28"/>
        <v>0</v>
      </c>
    </row>
    <row r="115" spans="1:12" x14ac:dyDescent="0.25">
      <c r="A115" s="13" t="s">
        <v>109</v>
      </c>
      <c r="B115" s="14" t="s">
        <v>884</v>
      </c>
      <c r="C115" s="229"/>
      <c r="D115" s="229"/>
      <c r="E115" s="229"/>
      <c r="F115" s="229"/>
      <c r="G115" s="229"/>
      <c r="H115" s="229"/>
      <c r="I115" s="229"/>
      <c r="J115" s="229"/>
      <c r="K115" s="229"/>
      <c r="L115" s="225">
        <f t="shared" si="28"/>
        <v>0</v>
      </c>
    </row>
    <row r="116" spans="1:12" x14ac:dyDescent="0.25">
      <c r="A116" s="13" t="s">
        <v>110</v>
      </c>
      <c r="B116" s="14" t="s">
        <v>860</v>
      </c>
      <c r="C116" s="229"/>
      <c r="D116" s="229"/>
      <c r="E116" s="229"/>
      <c r="F116" s="229"/>
      <c r="G116" s="229"/>
      <c r="H116" s="229"/>
      <c r="I116" s="229"/>
      <c r="J116" s="229"/>
      <c r="K116" s="229"/>
      <c r="L116" s="225">
        <f t="shared" si="28"/>
        <v>0</v>
      </c>
    </row>
    <row r="117" spans="1:12" x14ac:dyDescent="0.25">
      <c r="A117" s="15" t="s">
        <v>136</v>
      </c>
      <c r="B117" s="16" t="s">
        <v>885</v>
      </c>
      <c r="C117" s="224">
        <f>C118+C119</f>
        <v>0</v>
      </c>
      <c r="D117" s="224">
        <f t="shared" ref="D117:K117" si="44">D118+D119</f>
        <v>0</v>
      </c>
      <c r="E117" s="224">
        <f t="shared" si="44"/>
        <v>0</v>
      </c>
      <c r="F117" s="224">
        <f t="shared" si="44"/>
        <v>0</v>
      </c>
      <c r="G117" s="224">
        <f t="shared" si="44"/>
        <v>0</v>
      </c>
      <c r="H117" s="224">
        <f t="shared" si="44"/>
        <v>0</v>
      </c>
      <c r="I117" s="224">
        <f t="shared" si="44"/>
        <v>0</v>
      </c>
      <c r="J117" s="224">
        <f t="shared" si="44"/>
        <v>0</v>
      </c>
      <c r="K117" s="224">
        <f t="shared" si="44"/>
        <v>0</v>
      </c>
      <c r="L117" s="225">
        <f t="shared" si="28"/>
        <v>0</v>
      </c>
    </row>
    <row r="118" spans="1:12" x14ac:dyDescent="0.25">
      <c r="A118" s="13" t="s">
        <v>137</v>
      </c>
      <c r="B118" s="14" t="s">
        <v>886</v>
      </c>
      <c r="C118" s="229"/>
      <c r="D118" s="229"/>
      <c r="E118" s="229"/>
      <c r="F118" s="229"/>
      <c r="G118" s="229"/>
      <c r="H118" s="229"/>
      <c r="I118" s="229"/>
      <c r="J118" s="229"/>
      <c r="K118" s="229"/>
      <c r="L118" s="225">
        <f t="shared" si="28"/>
        <v>0</v>
      </c>
    </row>
    <row r="119" spans="1:12" x14ac:dyDescent="0.25">
      <c r="A119" s="13" t="s">
        <v>138</v>
      </c>
      <c r="B119" s="17" t="s">
        <v>860</v>
      </c>
      <c r="C119" s="229"/>
      <c r="D119" s="229"/>
      <c r="E119" s="229"/>
      <c r="F119" s="229"/>
      <c r="G119" s="229"/>
      <c r="H119" s="229"/>
      <c r="I119" s="229"/>
      <c r="J119" s="229"/>
      <c r="K119" s="229"/>
      <c r="L119" s="225">
        <f t="shared" si="28"/>
        <v>0</v>
      </c>
    </row>
    <row r="120" spans="1:12" x14ac:dyDescent="0.25">
      <c r="A120" s="185">
        <v>3</v>
      </c>
      <c r="B120" s="186" t="s">
        <v>223</v>
      </c>
      <c r="C120" s="224">
        <f>C121</f>
        <v>0</v>
      </c>
      <c r="D120" s="224">
        <f t="shared" ref="D120:K120" si="45">D121+D130+D131</f>
        <v>0</v>
      </c>
      <c r="E120" s="224">
        <f t="shared" si="45"/>
        <v>0</v>
      </c>
      <c r="F120" s="224">
        <f t="shared" si="45"/>
        <v>0</v>
      </c>
      <c r="G120" s="224">
        <f t="shared" si="45"/>
        <v>0</v>
      </c>
      <c r="H120" s="224">
        <f t="shared" si="45"/>
        <v>0</v>
      </c>
      <c r="I120" s="224">
        <f t="shared" si="45"/>
        <v>0</v>
      </c>
      <c r="J120" s="224">
        <f t="shared" si="45"/>
        <v>0</v>
      </c>
      <c r="K120" s="224">
        <f t="shared" si="45"/>
        <v>0</v>
      </c>
      <c r="L120" s="225">
        <f>+C120+D120+E120+F120+I120</f>
        <v>0</v>
      </c>
    </row>
    <row r="121" spans="1:12" x14ac:dyDescent="0.25">
      <c r="A121" s="9">
        <v>3.1</v>
      </c>
      <c r="B121" s="10" t="s">
        <v>890</v>
      </c>
      <c r="C121" s="224">
        <f>C128</f>
        <v>0</v>
      </c>
      <c r="D121" s="224">
        <f t="shared" ref="D121:K121" si="46">D122+D125+D128+D129</f>
        <v>0</v>
      </c>
      <c r="E121" s="224">
        <f t="shared" si="46"/>
        <v>0</v>
      </c>
      <c r="F121" s="224">
        <f t="shared" si="46"/>
        <v>0</v>
      </c>
      <c r="G121" s="224">
        <f t="shared" si="46"/>
        <v>0</v>
      </c>
      <c r="H121" s="224">
        <f t="shared" si="46"/>
        <v>0</v>
      </c>
      <c r="I121" s="224">
        <f t="shared" si="46"/>
        <v>0</v>
      </c>
      <c r="J121" s="224">
        <f t="shared" si="46"/>
        <v>0</v>
      </c>
      <c r="K121" s="224">
        <f t="shared" si="46"/>
        <v>0</v>
      </c>
      <c r="L121" s="225">
        <f t="shared" ref="L121:L141" si="47">+C121+D121+E121+F121+I121</f>
        <v>0</v>
      </c>
    </row>
    <row r="122" spans="1:12" x14ac:dyDescent="0.25">
      <c r="A122" s="11" t="s">
        <v>111</v>
      </c>
      <c r="B122" s="12" t="s">
        <v>891</v>
      </c>
      <c r="C122" s="232"/>
      <c r="D122" s="224">
        <f t="shared" ref="D122:K122" si="48">D123+D124</f>
        <v>0</v>
      </c>
      <c r="E122" s="224">
        <f t="shared" si="48"/>
        <v>0</v>
      </c>
      <c r="F122" s="224">
        <f t="shared" si="48"/>
        <v>0</v>
      </c>
      <c r="G122" s="224">
        <f t="shared" si="48"/>
        <v>0</v>
      </c>
      <c r="H122" s="224">
        <f t="shared" si="48"/>
        <v>0</v>
      </c>
      <c r="I122" s="224">
        <f t="shared" si="48"/>
        <v>0</v>
      </c>
      <c r="J122" s="224">
        <f t="shared" si="48"/>
        <v>0</v>
      </c>
      <c r="K122" s="224">
        <f t="shared" si="48"/>
        <v>0</v>
      </c>
      <c r="L122" s="225">
        <f>+D122+E122+F122+I122</f>
        <v>0</v>
      </c>
    </row>
    <row r="123" spans="1:12" ht="17.25" x14ac:dyDescent="0.25">
      <c r="A123" s="23" t="s">
        <v>142</v>
      </c>
      <c r="B123" s="24" t="s">
        <v>892</v>
      </c>
      <c r="C123" s="232"/>
      <c r="D123" s="229"/>
      <c r="E123" s="229"/>
      <c r="F123" s="229"/>
      <c r="G123" s="229"/>
      <c r="H123" s="229"/>
      <c r="I123" s="229"/>
      <c r="J123" s="229"/>
      <c r="K123" s="229"/>
      <c r="L123" s="225">
        <f t="shared" ref="L123:L127" si="49">+D123+E123+F123+I123</f>
        <v>0</v>
      </c>
    </row>
    <row r="124" spans="1:12" x14ac:dyDescent="0.25">
      <c r="A124" s="23" t="s">
        <v>143</v>
      </c>
      <c r="B124" s="24" t="s">
        <v>893</v>
      </c>
      <c r="C124" s="232"/>
      <c r="D124" s="229"/>
      <c r="E124" s="229"/>
      <c r="F124" s="229"/>
      <c r="G124" s="229"/>
      <c r="H124" s="229"/>
      <c r="I124" s="229"/>
      <c r="J124" s="229"/>
      <c r="K124" s="229"/>
      <c r="L124" s="225">
        <f t="shared" si="49"/>
        <v>0</v>
      </c>
    </row>
    <row r="125" spans="1:12" x14ac:dyDescent="0.25">
      <c r="A125" s="11" t="s">
        <v>112</v>
      </c>
      <c r="B125" s="554" t="s">
        <v>894</v>
      </c>
      <c r="C125" s="232"/>
      <c r="D125" s="224">
        <f t="shared" ref="D125:K125" si="50">D126+D127</f>
        <v>0</v>
      </c>
      <c r="E125" s="224">
        <f t="shared" si="50"/>
        <v>0</v>
      </c>
      <c r="F125" s="224">
        <f t="shared" si="50"/>
        <v>0</v>
      </c>
      <c r="G125" s="224">
        <f t="shared" si="50"/>
        <v>0</v>
      </c>
      <c r="H125" s="224">
        <f t="shared" si="50"/>
        <v>0</v>
      </c>
      <c r="I125" s="224">
        <f t="shared" si="50"/>
        <v>0</v>
      </c>
      <c r="J125" s="224">
        <f t="shared" si="50"/>
        <v>0</v>
      </c>
      <c r="K125" s="224">
        <f t="shared" si="50"/>
        <v>0</v>
      </c>
      <c r="L125" s="225">
        <f t="shared" si="49"/>
        <v>0</v>
      </c>
    </row>
    <row r="126" spans="1:12" x14ac:dyDescent="0.25">
      <c r="A126" s="23" t="s">
        <v>113</v>
      </c>
      <c r="B126" s="24" t="s">
        <v>895</v>
      </c>
      <c r="C126" s="232"/>
      <c r="D126" s="229"/>
      <c r="E126" s="229"/>
      <c r="F126" s="229"/>
      <c r="G126" s="229"/>
      <c r="H126" s="229"/>
      <c r="I126" s="229"/>
      <c r="J126" s="229"/>
      <c r="K126" s="229"/>
      <c r="L126" s="225">
        <f t="shared" si="49"/>
        <v>0</v>
      </c>
    </row>
    <row r="127" spans="1:12" x14ac:dyDescent="0.25">
      <c r="A127" s="23" t="s">
        <v>114</v>
      </c>
      <c r="B127" s="24" t="s">
        <v>893</v>
      </c>
      <c r="C127" s="232"/>
      <c r="D127" s="229"/>
      <c r="E127" s="229"/>
      <c r="F127" s="229"/>
      <c r="G127" s="229"/>
      <c r="H127" s="229"/>
      <c r="I127" s="229"/>
      <c r="J127" s="229"/>
      <c r="K127" s="229"/>
      <c r="L127" s="225">
        <f t="shared" si="49"/>
        <v>0</v>
      </c>
    </row>
    <row r="128" spans="1:12" x14ac:dyDescent="0.25">
      <c r="A128" s="25" t="s">
        <v>115</v>
      </c>
      <c r="B128" s="554" t="s">
        <v>896</v>
      </c>
      <c r="C128" s="229"/>
      <c r="D128" s="232"/>
      <c r="E128" s="232"/>
      <c r="F128" s="232"/>
      <c r="G128" s="232"/>
      <c r="H128" s="232"/>
      <c r="I128" s="232"/>
      <c r="J128" s="232"/>
      <c r="K128" s="232"/>
      <c r="L128" s="225">
        <f>C128</f>
        <v>0</v>
      </c>
    </row>
    <row r="129" spans="1:12" x14ac:dyDescent="0.25">
      <c r="A129" s="11" t="s">
        <v>116</v>
      </c>
      <c r="B129" s="12" t="s">
        <v>897</v>
      </c>
      <c r="C129" s="232"/>
      <c r="D129" s="229"/>
      <c r="E129" s="229"/>
      <c r="F129" s="229"/>
      <c r="G129" s="229"/>
      <c r="H129" s="229"/>
      <c r="I129" s="229"/>
      <c r="J129" s="229"/>
      <c r="K129" s="229"/>
      <c r="L129" s="225">
        <f>+D129+E129+F129+I129</f>
        <v>0</v>
      </c>
    </row>
    <row r="130" spans="1:12" x14ac:dyDescent="0.25">
      <c r="A130" s="9">
        <v>3.2</v>
      </c>
      <c r="B130" s="10" t="s">
        <v>898</v>
      </c>
      <c r="C130" s="232"/>
      <c r="D130" s="229"/>
      <c r="E130" s="229"/>
      <c r="F130" s="229"/>
      <c r="G130" s="229"/>
      <c r="H130" s="229"/>
      <c r="I130" s="229"/>
      <c r="J130" s="229"/>
      <c r="K130" s="229"/>
      <c r="L130" s="225">
        <f t="shared" ref="L130:L131" si="51">+D130+E130+F130+I130</f>
        <v>0</v>
      </c>
    </row>
    <row r="131" spans="1:12" x14ac:dyDescent="0.25">
      <c r="A131" s="9">
        <v>3.3</v>
      </c>
      <c r="B131" s="10" t="s">
        <v>899</v>
      </c>
      <c r="C131" s="232"/>
      <c r="D131" s="229"/>
      <c r="E131" s="229"/>
      <c r="F131" s="229"/>
      <c r="G131" s="229"/>
      <c r="H131" s="229"/>
      <c r="I131" s="229"/>
      <c r="J131" s="229"/>
      <c r="K131" s="229"/>
      <c r="L131" s="225">
        <f t="shared" si="51"/>
        <v>0</v>
      </c>
    </row>
    <row r="132" spans="1:12" x14ac:dyDescent="0.25">
      <c r="A132" s="185">
        <v>4</v>
      </c>
      <c r="B132" s="186" t="s">
        <v>224</v>
      </c>
      <c r="C132" s="224">
        <f>C133+C134+C137+C140</f>
        <v>0</v>
      </c>
      <c r="D132" s="224">
        <f t="shared" ref="D132:K132" si="52">D133+D134+D137+D140</f>
        <v>0</v>
      </c>
      <c r="E132" s="224">
        <f t="shared" si="52"/>
        <v>0</v>
      </c>
      <c r="F132" s="224">
        <f t="shared" si="52"/>
        <v>0</v>
      </c>
      <c r="G132" s="224">
        <f t="shared" si="52"/>
        <v>0</v>
      </c>
      <c r="H132" s="224">
        <f t="shared" si="52"/>
        <v>0</v>
      </c>
      <c r="I132" s="224">
        <f t="shared" si="52"/>
        <v>0</v>
      </c>
      <c r="J132" s="224">
        <f t="shared" si="52"/>
        <v>0</v>
      </c>
      <c r="K132" s="224">
        <f t="shared" si="52"/>
        <v>0</v>
      </c>
      <c r="L132" s="225">
        <f t="shared" si="47"/>
        <v>0</v>
      </c>
    </row>
    <row r="133" spans="1:12" x14ac:dyDescent="0.25">
      <c r="A133" s="9">
        <v>4.0999999999999996</v>
      </c>
      <c r="B133" s="10" t="s">
        <v>900</v>
      </c>
      <c r="C133" s="229"/>
      <c r="D133" s="229"/>
      <c r="E133" s="229"/>
      <c r="F133" s="229"/>
      <c r="G133" s="229"/>
      <c r="H133" s="229"/>
      <c r="I133" s="229"/>
      <c r="J133" s="229"/>
      <c r="K133" s="229"/>
      <c r="L133" s="225">
        <f t="shared" si="47"/>
        <v>0</v>
      </c>
    </row>
    <row r="134" spans="1:12" x14ac:dyDescent="0.25">
      <c r="A134" s="9">
        <v>4.2</v>
      </c>
      <c r="B134" s="10" t="s">
        <v>901</v>
      </c>
      <c r="C134" s="224">
        <f>+C136</f>
        <v>0</v>
      </c>
      <c r="D134" s="224">
        <f>+D135</f>
        <v>0</v>
      </c>
      <c r="E134" s="224">
        <f t="shared" ref="E134:K134" si="53">+E135</f>
        <v>0</v>
      </c>
      <c r="F134" s="224">
        <f t="shared" si="53"/>
        <v>0</v>
      </c>
      <c r="G134" s="224">
        <f t="shared" si="53"/>
        <v>0</v>
      </c>
      <c r="H134" s="224">
        <f t="shared" si="53"/>
        <v>0</v>
      </c>
      <c r="I134" s="224">
        <f t="shared" si="53"/>
        <v>0</v>
      </c>
      <c r="J134" s="224">
        <f t="shared" si="53"/>
        <v>0</v>
      </c>
      <c r="K134" s="224">
        <f t="shared" si="53"/>
        <v>0</v>
      </c>
      <c r="L134" s="225">
        <f t="shared" si="47"/>
        <v>0</v>
      </c>
    </row>
    <row r="135" spans="1:12" x14ac:dyDescent="0.25">
      <c r="A135" s="26" t="s">
        <v>117</v>
      </c>
      <c r="B135" s="27" t="s">
        <v>902</v>
      </c>
      <c r="C135" s="232"/>
      <c r="D135" s="229"/>
      <c r="E135" s="229"/>
      <c r="F135" s="229"/>
      <c r="G135" s="229"/>
      <c r="H135" s="229"/>
      <c r="I135" s="229"/>
      <c r="J135" s="229"/>
      <c r="K135" s="229"/>
      <c r="L135" s="225">
        <f>D135+E135+F135+I135</f>
        <v>0</v>
      </c>
    </row>
    <row r="136" spans="1:12" ht="30" x14ac:dyDescent="0.25">
      <c r="A136" s="26" t="s">
        <v>118</v>
      </c>
      <c r="B136" s="27" t="s">
        <v>903</v>
      </c>
      <c r="C136" s="229"/>
      <c r="D136" s="232"/>
      <c r="E136" s="232"/>
      <c r="F136" s="232"/>
      <c r="G136" s="232"/>
      <c r="H136" s="232"/>
      <c r="I136" s="232"/>
      <c r="J136" s="232"/>
      <c r="K136" s="232"/>
      <c r="L136" s="225">
        <f>C136</f>
        <v>0</v>
      </c>
    </row>
    <row r="137" spans="1:12" x14ac:dyDescent="0.25">
      <c r="A137" s="9">
        <v>4.3</v>
      </c>
      <c r="B137" s="10" t="s">
        <v>904</v>
      </c>
      <c r="C137" s="224">
        <f>+C139</f>
        <v>0</v>
      </c>
      <c r="D137" s="224">
        <f>+D138</f>
        <v>0</v>
      </c>
      <c r="E137" s="224">
        <f t="shared" ref="E137:K137" si="54">+E138</f>
        <v>0</v>
      </c>
      <c r="F137" s="224">
        <f t="shared" si="54"/>
        <v>0</v>
      </c>
      <c r="G137" s="224">
        <f t="shared" si="54"/>
        <v>0</v>
      </c>
      <c r="H137" s="224">
        <f t="shared" si="54"/>
        <v>0</v>
      </c>
      <c r="I137" s="224">
        <f t="shared" si="54"/>
        <v>0</v>
      </c>
      <c r="J137" s="224">
        <f t="shared" si="54"/>
        <v>0</v>
      </c>
      <c r="K137" s="224">
        <f t="shared" si="54"/>
        <v>0</v>
      </c>
      <c r="L137" s="225">
        <f t="shared" si="47"/>
        <v>0</v>
      </c>
    </row>
    <row r="138" spans="1:12" x14ac:dyDescent="0.25">
      <c r="A138" s="26" t="s">
        <v>119</v>
      </c>
      <c r="B138" s="27" t="s">
        <v>905</v>
      </c>
      <c r="C138" s="701"/>
      <c r="D138" s="231"/>
      <c r="E138" s="231"/>
      <c r="F138" s="231"/>
      <c r="G138" s="231"/>
      <c r="H138" s="231"/>
      <c r="I138" s="231"/>
      <c r="J138" s="231"/>
      <c r="K138" s="231"/>
      <c r="L138" s="225">
        <f>D138+E138+F138+I138</f>
        <v>0</v>
      </c>
    </row>
    <row r="139" spans="1:12" ht="30" x14ac:dyDescent="0.25">
      <c r="A139" s="26" t="s">
        <v>120</v>
      </c>
      <c r="B139" s="555" t="s">
        <v>906</v>
      </c>
      <c r="C139" s="231"/>
      <c r="D139" s="701"/>
      <c r="E139" s="701"/>
      <c r="F139" s="701"/>
      <c r="G139" s="701"/>
      <c r="H139" s="701"/>
      <c r="I139" s="701"/>
      <c r="J139" s="701"/>
      <c r="K139" s="701"/>
      <c r="L139" s="225">
        <f>C139</f>
        <v>0</v>
      </c>
    </row>
    <row r="140" spans="1:12" ht="15.75" thickBot="1" x14ac:dyDescent="0.3">
      <c r="A140" s="9">
        <v>4.4000000000000004</v>
      </c>
      <c r="B140" s="10" t="s">
        <v>907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25">
        <f t="shared" si="47"/>
        <v>0</v>
      </c>
    </row>
    <row r="141" spans="1:12" ht="15.75" thickBot="1" x14ac:dyDescent="0.3">
      <c r="A141" s="556"/>
      <c r="B141" s="557" t="s">
        <v>428</v>
      </c>
      <c r="C141" s="227">
        <f t="shared" ref="C141:K141" si="55">C10+C39+C120+C132</f>
        <v>0</v>
      </c>
      <c r="D141" s="227">
        <f t="shared" si="55"/>
        <v>0</v>
      </c>
      <c r="E141" s="227">
        <f t="shared" si="55"/>
        <v>0</v>
      </c>
      <c r="F141" s="227">
        <f t="shared" si="55"/>
        <v>0</v>
      </c>
      <c r="G141" s="227">
        <f t="shared" si="55"/>
        <v>0</v>
      </c>
      <c r="H141" s="227">
        <f t="shared" si="55"/>
        <v>0</v>
      </c>
      <c r="I141" s="227">
        <f t="shared" si="55"/>
        <v>0</v>
      </c>
      <c r="J141" s="227">
        <f t="shared" si="55"/>
        <v>0</v>
      </c>
      <c r="K141" s="227">
        <f t="shared" si="55"/>
        <v>0</v>
      </c>
      <c r="L141" s="228">
        <f t="shared" si="47"/>
        <v>0</v>
      </c>
    </row>
    <row r="143" spans="1:12" x14ac:dyDescent="0.25">
      <c r="B143" s="740" t="s">
        <v>956</v>
      </c>
    </row>
    <row r="144" spans="1:12" ht="26.25" x14ac:dyDescent="0.25">
      <c r="B144" s="741" t="s">
        <v>908</v>
      </c>
    </row>
  </sheetData>
  <mergeCells count="7">
    <mergeCell ref="A7:A9"/>
    <mergeCell ref="B7:B9"/>
    <mergeCell ref="D7:E7"/>
    <mergeCell ref="G7:K7"/>
    <mergeCell ref="L7:L9"/>
    <mergeCell ref="F8:H8"/>
    <mergeCell ref="I8:K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2"/>
  <sheetViews>
    <sheetView workbookViewId="0">
      <selection activeCell="B16" sqref="B16"/>
    </sheetView>
  </sheetViews>
  <sheetFormatPr defaultRowHeight="15" x14ac:dyDescent="0.25"/>
  <cols>
    <col min="1" max="1" width="24.42578125" customWidth="1"/>
    <col min="2" max="2" width="89.140625" bestFit="1" customWidth="1"/>
    <col min="3" max="3" width="19.140625" bestFit="1" customWidth="1"/>
    <col min="4" max="4" width="10.28515625" bestFit="1" customWidth="1"/>
  </cols>
  <sheetData>
    <row r="1" spans="1:1023 1027:2047 2051:3071 3075:4095 4099:5119 5123:6143 6147:7167 7171:8191 8195:9215 9219:10239 10243:11263 11267:12287 12291:13311 13315:14335 14339:15359 15363:16383" x14ac:dyDescent="0.25">
      <c r="A1" s="533" t="s">
        <v>910</v>
      </c>
      <c r="B1" s="175" t="s">
        <v>693</v>
      </c>
      <c r="D1" s="204"/>
    </row>
    <row r="2" spans="1:1023 1027:2047 2051:3071 3075:4095 4099:5119 5123:6143 6147:7167 7171:8191 8195:9215 9219:10239 10243:11263 11267:12287 12291:13311 13315:14335 14339:15359 15363:16383" x14ac:dyDescent="0.25">
      <c r="A2" s="3" t="s">
        <v>188</v>
      </c>
      <c r="B2" s="175" t="s">
        <v>694</v>
      </c>
      <c r="D2" s="204"/>
    </row>
    <row r="3" spans="1:1023 1027:2047 2051:3071 3075:4095 4099:5119 5123:6143 6147:7167 7171:8191 8195:9215 9219:10239 10243:11263 11267:12287 12291:13311 13315:14335 14339:15359 15363:16383" x14ac:dyDescent="0.25">
      <c r="A3" s="3" t="s">
        <v>190</v>
      </c>
      <c r="B3" s="486" t="s">
        <v>191</v>
      </c>
      <c r="D3" s="204"/>
    </row>
    <row r="4" spans="1:1023 1027:2047 2051:3071 3075:4095 4099:5119 5123:6143 6147:7167 7171:8191 8195:9215 9219:10239 10243:11263 11267:12287 12291:13311 13315:14335 14339:15359 15363:16383" x14ac:dyDescent="0.25">
      <c r="A4" s="3" t="s">
        <v>192</v>
      </c>
      <c r="B4" s="4" t="s">
        <v>485</v>
      </c>
      <c r="D4" s="118"/>
    </row>
    <row r="5" spans="1:1023 1027:2047 2051:3071 3075:4095 4099:5119 5123:6143 6147:7167 7171:8191 8195:9215 9219:10239 10243:11263 11267:12287 12291:13311 13315:14335 14339:15359 15363:16383" x14ac:dyDescent="0.25">
      <c r="A5" s="143" t="s">
        <v>194</v>
      </c>
      <c r="B5" s="565" t="s">
        <v>909</v>
      </c>
      <c r="D5" s="118"/>
    </row>
    <row r="6" spans="1:1023 1027:2047 2051:3071 3075:4095 4099:5119 5123:6143 6147:7167 7171:8191 8195:9215 9219:10239 10243:11263 11267:12287 12291:13311 13315:14335 14339:15359 15363:16383" ht="15.75" thickBot="1" x14ac:dyDescent="0.3">
      <c r="A6" s="117"/>
      <c r="B6" s="118"/>
      <c r="C6" s="119"/>
      <c r="D6" s="118"/>
    </row>
    <row r="7" spans="1:1023 1027:2047 2051:3071 3075:4095 4099:5119 5123:6143 6147:7167 7171:8191 8195:9215 9219:10239 10243:11263 11267:12287 12291:13311 13315:14335 14339:15359 15363:16383" s="525" customFormat="1" x14ac:dyDescent="0.25">
      <c r="A7" s="840" t="s">
        <v>195</v>
      </c>
      <c r="B7" s="967" t="s">
        <v>695</v>
      </c>
      <c r="C7" s="810" t="s">
        <v>596</v>
      </c>
      <c r="D7" s="810" t="s">
        <v>696</v>
      </c>
      <c r="O7" s="106"/>
      <c r="S7" s="106"/>
      <c r="W7" s="106"/>
      <c r="AA7" s="106"/>
      <c r="AE7" s="106"/>
      <c r="AI7" s="106"/>
      <c r="AM7" s="106"/>
      <c r="AQ7" s="106"/>
      <c r="AU7" s="106"/>
      <c r="AY7" s="106"/>
      <c r="BC7" s="106"/>
      <c r="BG7" s="106"/>
      <c r="BK7" s="106"/>
      <c r="BO7" s="106"/>
      <c r="BS7" s="106"/>
      <c r="BW7" s="106"/>
      <c r="CA7" s="106"/>
      <c r="CE7" s="106"/>
      <c r="CI7" s="106"/>
      <c r="CM7" s="106"/>
      <c r="CQ7" s="106"/>
      <c r="CU7" s="106"/>
      <c r="CY7" s="106"/>
      <c r="DC7" s="106"/>
      <c r="DG7" s="106"/>
      <c r="DK7" s="106"/>
      <c r="DO7" s="106"/>
      <c r="DS7" s="106"/>
      <c r="DW7" s="106"/>
      <c r="EA7" s="106"/>
      <c r="EE7" s="106"/>
      <c r="EI7" s="106"/>
      <c r="EM7" s="106"/>
      <c r="EQ7" s="106"/>
      <c r="EU7" s="106"/>
      <c r="EY7" s="106"/>
      <c r="FC7" s="106"/>
      <c r="FG7" s="106"/>
      <c r="FK7" s="106"/>
      <c r="FO7" s="106"/>
      <c r="FS7" s="106"/>
      <c r="FW7" s="106"/>
      <c r="GA7" s="106"/>
      <c r="GE7" s="106"/>
      <c r="GI7" s="106"/>
      <c r="GM7" s="106"/>
      <c r="GQ7" s="106"/>
      <c r="GU7" s="106"/>
      <c r="GY7" s="106"/>
      <c r="HC7" s="106"/>
      <c r="HG7" s="106"/>
      <c r="HK7" s="106"/>
      <c r="HO7" s="106"/>
      <c r="HS7" s="106"/>
      <c r="HW7" s="106"/>
      <c r="IA7" s="106"/>
      <c r="IE7" s="106"/>
      <c r="II7" s="106"/>
      <c r="IM7" s="106"/>
      <c r="IQ7" s="106"/>
      <c r="IU7" s="106"/>
      <c r="IY7" s="106"/>
      <c r="JC7" s="106"/>
      <c r="JG7" s="106"/>
      <c r="JK7" s="106"/>
      <c r="JO7" s="106"/>
      <c r="JS7" s="106"/>
      <c r="JW7" s="106"/>
      <c r="KA7" s="106"/>
      <c r="KE7" s="106"/>
      <c r="KI7" s="106"/>
      <c r="KM7" s="106"/>
      <c r="KQ7" s="106"/>
      <c r="KU7" s="106"/>
      <c r="KY7" s="106"/>
      <c r="LC7" s="106"/>
      <c r="LG7" s="106"/>
      <c r="LK7" s="106"/>
      <c r="LO7" s="106"/>
      <c r="LS7" s="106"/>
      <c r="LW7" s="106"/>
      <c r="MA7" s="106"/>
      <c r="ME7" s="106"/>
      <c r="MI7" s="106"/>
      <c r="MM7" s="106"/>
      <c r="MQ7" s="106"/>
      <c r="MU7" s="106"/>
      <c r="MY7" s="106"/>
      <c r="NC7" s="106"/>
      <c r="NG7" s="106"/>
      <c r="NK7" s="106"/>
      <c r="NO7" s="106"/>
      <c r="NS7" s="106"/>
      <c r="NW7" s="106"/>
      <c r="OA7" s="106"/>
      <c r="OE7" s="106"/>
      <c r="OI7" s="106"/>
      <c r="OM7" s="106"/>
      <c r="OQ7" s="106"/>
      <c r="OU7" s="106"/>
      <c r="OY7" s="106"/>
      <c r="PC7" s="106"/>
      <c r="PG7" s="106"/>
      <c r="PK7" s="106"/>
      <c r="PO7" s="106"/>
      <c r="PS7" s="106"/>
      <c r="PW7" s="106"/>
      <c r="QA7" s="106"/>
      <c r="QE7" s="106"/>
      <c r="QI7" s="106"/>
      <c r="QM7" s="106"/>
      <c r="QQ7" s="106"/>
      <c r="QU7" s="106"/>
      <c r="QY7" s="106"/>
      <c r="RC7" s="106"/>
      <c r="RG7" s="106"/>
      <c r="RK7" s="106"/>
      <c r="RO7" s="106"/>
      <c r="RS7" s="106"/>
      <c r="RW7" s="106"/>
      <c r="SA7" s="106"/>
      <c r="SE7" s="106"/>
      <c r="SI7" s="106"/>
      <c r="SM7" s="106"/>
      <c r="SQ7" s="106"/>
      <c r="SU7" s="106"/>
      <c r="SY7" s="106"/>
      <c r="TC7" s="106"/>
      <c r="TG7" s="106"/>
      <c r="TK7" s="106"/>
      <c r="TO7" s="106"/>
      <c r="TS7" s="106"/>
      <c r="TW7" s="106"/>
      <c r="UA7" s="106"/>
      <c r="UE7" s="106"/>
      <c r="UI7" s="106"/>
      <c r="UM7" s="106"/>
      <c r="UQ7" s="106"/>
      <c r="UU7" s="106"/>
      <c r="UY7" s="106"/>
      <c r="VC7" s="106"/>
      <c r="VG7" s="106"/>
      <c r="VK7" s="106"/>
      <c r="VO7" s="106"/>
      <c r="VS7" s="106"/>
      <c r="VW7" s="106"/>
      <c r="WA7" s="106"/>
      <c r="WE7" s="106"/>
      <c r="WI7" s="106"/>
      <c r="WM7" s="106"/>
      <c r="WQ7" s="106"/>
      <c r="WU7" s="106"/>
      <c r="WY7" s="106"/>
      <c r="XC7" s="106"/>
      <c r="XG7" s="106"/>
      <c r="XK7" s="106"/>
      <c r="XO7" s="106"/>
      <c r="XS7" s="106"/>
      <c r="XW7" s="106"/>
      <c r="YA7" s="106"/>
      <c r="YE7" s="106"/>
      <c r="YI7" s="106"/>
      <c r="YM7" s="106"/>
      <c r="YQ7" s="106"/>
      <c r="YU7" s="106"/>
      <c r="YY7" s="106"/>
      <c r="ZC7" s="106"/>
      <c r="ZG7" s="106"/>
      <c r="ZK7" s="106"/>
      <c r="ZO7" s="106"/>
      <c r="ZS7" s="106"/>
      <c r="ZW7" s="106"/>
      <c r="AAA7" s="106"/>
      <c r="AAE7" s="106"/>
      <c r="AAI7" s="106"/>
      <c r="AAM7" s="106"/>
      <c r="AAQ7" s="106"/>
      <c r="AAU7" s="106"/>
      <c r="AAY7" s="106"/>
      <c r="ABC7" s="106"/>
      <c r="ABG7" s="106"/>
      <c r="ABK7" s="106"/>
      <c r="ABO7" s="106"/>
      <c r="ABS7" s="106"/>
      <c r="ABW7" s="106"/>
      <c r="ACA7" s="106"/>
      <c r="ACE7" s="106"/>
      <c r="ACI7" s="106"/>
      <c r="ACM7" s="106"/>
      <c r="ACQ7" s="106"/>
      <c r="ACU7" s="106"/>
      <c r="ACY7" s="106"/>
      <c r="ADC7" s="106"/>
      <c r="ADG7" s="106"/>
      <c r="ADK7" s="106"/>
      <c r="ADO7" s="106"/>
      <c r="ADS7" s="106"/>
      <c r="ADW7" s="106"/>
      <c r="AEA7" s="106"/>
      <c r="AEE7" s="106"/>
      <c r="AEI7" s="106"/>
      <c r="AEM7" s="106"/>
      <c r="AEQ7" s="106"/>
      <c r="AEU7" s="106"/>
      <c r="AEY7" s="106"/>
      <c r="AFC7" s="106"/>
      <c r="AFG7" s="106"/>
      <c r="AFK7" s="106"/>
      <c r="AFO7" s="106"/>
      <c r="AFS7" s="106"/>
      <c r="AFW7" s="106"/>
      <c r="AGA7" s="106"/>
      <c r="AGE7" s="106"/>
      <c r="AGI7" s="106"/>
      <c r="AGM7" s="106"/>
      <c r="AGQ7" s="106"/>
      <c r="AGU7" s="106"/>
      <c r="AGY7" s="106"/>
      <c r="AHC7" s="106"/>
      <c r="AHG7" s="106"/>
      <c r="AHK7" s="106"/>
      <c r="AHO7" s="106"/>
      <c r="AHS7" s="106"/>
      <c r="AHW7" s="106"/>
      <c r="AIA7" s="106"/>
      <c r="AIE7" s="106"/>
      <c r="AII7" s="106"/>
      <c r="AIM7" s="106"/>
      <c r="AIQ7" s="106"/>
      <c r="AIU7" s="106"/>
      <c r="AIY7" s="106"/>
      <c r="AJC7" s="106"/>
      <c r="AJG7" s="106"/>
      <c r="AJK7" s="106"/>
      <c r="AJO7" s="106"/>
      <c r="AJS7" s="106"/>
      <c r="AJW7" s="106"/>
      <c r="AKA7" s="106"/>
      <c r="AKE7" s="106"/>
      <c r="AKI7" s="106"/>
      <c r="AKM7" s="106"/>
      <c r="AKQ7" s="106"/>
      <c r="AKU7" s="106"/>
      <c r="AKY7" s="106"/>
      <c r="ALC7" s="106"/>
      <c r="ALG7" s="106"/>
      <c r="ALK7" s="106"/>
      <c r="ALO7" s="106"/>
      <c r="ALS7" s="106"/>
      <c r="ALW7" s="106"/>
      <c r="AMA7" s="106"/>
      <c r="AME7" s="106"/>
      <c r="AMI7" s="106"/>
      <c r="AMM7" s="106"/>
      <c r="AMQ7" s="106"/>
      <c r="AMU7" s="106"/>
      <c r="AMY7" s="106"/>
      <c r="ANC7" s="106"/>
      <c r="ANG7" s="106"/>
      <c r="ANK7" s="106"/>
      <c r="ANO7" s="106"/>
      <c r="ANS7" s="106"/>
      <c r="ANW7" s="106"/>
      <c r="AOA7" s="106"/>
      <c r="AOE7" s="106"/>
      <c r="AOI7" s="106"/>
      <c r="AOM7" s="106"/>
      <c r="AOQ7" s="106"/>
      <c r="AOU7" s="106"/>
      <c r="AOY7" s="106"/>
      <c r="APC7" s="106"/>
      <c r="APG7" s="106"/>
      <c r="APK7" s="106"/>
      <c r="APO7" s="106"/>
      <c r="APS7" s="106"/>
      <c r="APW7" s="106"/>
      <c r="AQA7" s="106"/>
      <c r="AQE7" s="106"/>
      <c r="AQI7" s="106"/>
      <c r="AQM7" s="106"/>
      <c r="AQQ7" s="106"/>
      <c r="AQU7" s="106"/>
      <c r="AQY7" s="106"/>
      <c r="ARC7" s="106"/>
      <c r="ARG7" s="106"/>
      <c r="ARK7" s="106"/>
      <c r="ARO7" s="106"/>
      <c r="ARS7" s="106"/>
      <c r="ARW7" s="106"/>
      <c r="ASA7" s="106"/>
      <c r="ASE7" s="106"/>
      <c r="ASI7" s="106"/>
      <c r="ASM7" s="106"/>
      <c r="ASQ7" s="106"/>
      <c r="ASU7" s="106"/>
      <c r="ASY7" s="106"/>
      <c r="ATC7" s="106"/>
      <c r="ATG7" s="106"/>
      <c r="ATK7" s="106"/>
      <c r="ATO7" s="106"/>
      <c r="ATS7" s="106"/>
      <c r="ATW7" s="106"/>
      <c r="AUA7" s="106"/>
      <c r="AUE7" s="106"/>
      <c r="AUI7" s="106"/>
      <c r="AUM7" s="106"/>
      <c r="AUQ7" s="106"/>
      <c r="AUU7" s="106"/>
      <c r="AUY7" s="106"/>
      <c r="AVC7" s="106"/>
      <c r="AVG7" s="106"/>
      <c r="AVK7" s="106"/>
      <c r="AVO7" s="106"/>
      <c r="AVS7" s="106"/>
      <c r="AVW7" s="106"/>
      <c r="AWA7" s="106"/>
      <c r="AWE7" s="106"/>
      <c r="AWI7" s="106"/>
      <c r="AWM7" s="106"/>
      <c r="AWQ7" s="106"/>
      <c r="AWU7" s="106"/>
      <c r="AWY7" s="106"/>
      <c r="AXC7" s="106"/>
      <c r="AXG7" s="106"/>
      <c r="AXK7" s="106"/>
      <c r="AXO7" s="106"/>
      <c r="AXS7" s="106"/>
      <c r="AXW7" s="106"/>
      <c r="AYA7" s="106"/>
      <c r="AYE7" s="106"/>
      <c r="AYI7" s="106"/>
      <c r="AYM7" s="106"/>
      <c r="AYQ7" s="106"/>
      <c r="AYU7" s="106"/>
      <c r="AYY7" s="106"/>
      <c r="AZC7" s="106"/>
      <c r="AZG7" s="106"/>
      <c r="AZK7" s="106"/>
      <c r="AZO7" s="106"/>
      <c r="AZS7" s="106"/>
      <c r="AZW7" s="106"/>
      <c r="BAA7" s="106"/>
      <c r="BAE7" s="106"/>
      <c r="BAI7" s="106"/>
      <c r="BAM7" s="106"/>
      <c r="BAQ7" s="106"/>
      <c r="BAU7" s="106"/>
      <c r="BAY7" s="106"/>
      <c r="BBC7" s="106"/>
      <c r="BBG7" s="106"/>
      <c r="BBK7" s="106"/>
      <c r="BBO7" s="106"/>
      <c r="BBS7" s="106"/>
      <c r="BBW7" s="106"/>
      <c r="BCA7" s="106"/>
      <c r="BCE7" s="106"/>
      <c r="BCI7" s="106"/>
      <c r="BCM7" s="106"/>
      <c r="BCQ7" s="106"/>
      <c r="BCU7" s="106"/>
      <c r="BCY7" s="106"/>
      <c r="BDC7" s="106"/>
      <c r="BDG7" s="106"/>
      <c r="BDK7" s="106"/>
      <c r="BDO7" s="106"/>
      <c r="BDS7" s="106"/>
      <c r="BDW7" s="106"/>
      <c r="BEA7" s="106"/>
      <c r="BEE7" s="106"/>
      <c r="BEI7" s="106"/>
      <c r="BEM7" s="106"/>
      <c r="BEQ7" s="106"/>
      <c r="BEU7" s="106"/>
      <c r="BEY7" s="106"/>
      <c r="BFC7" s="106"/>
      <c r="BFG7" s="106"/>
      <c r="BFK7" s="106"/>
      <c r="BFO7" s="106"/>
      <c r="BFS7" s="106"/>
      <c r="BFW7" s="106"/>
      <c r="BGA7" s="106"/>
      <c r="BGE7" s="106"/>
      <c r="BGI7" s="106"/>
      <c r="BGM7" s="106"/>
      <c r="BGQ7" s="106"/>
      <c r="BGU7" s="106"/>
      <c r="BGY7" s="106"/>
      <c r="BHC7" s="106"/>
      <c r="BHG7" s="106"/>
      <c r="BHK7" s="106"/>
      <c r="BHO7" s="106"/>
      <c r="BHS7" s="106"/>
      <c r="BHW7" s="106"/>
      <c r="BIA7" s="106"/>
      <c r="BIE7" s="106"/>
      <c r="BII7" s="106"/>
      <c r="BIM7" s="106"/>
      <c r="BIQ7" s="106"/>
      <c r="BIU7" s="106"/>
      <c r="BIY7" s="106"/>
      <c r="BJC7" s="106"/>
      <c r="BJG7" s="106"/>
      <c r="BJK7" s="106"/>
      <c r="BJO7" s="106"/>
      <c r="BJS7" s="106"/>
      <c r="BJW7" s="106"/>
      <c r="BKA7" s="106"/>
      <c r="BKE7" s="106"/>
      <c r="BKI7" s="106"/>
      <c r="BKM7" s="106"/>
      <c r="BKQ7" s="106"/>
      <c r="BKU7" s="106"/>
      <c r="BKY7" s="106"/>
      <c r="BLC7" s="106"/>
      <c r="BLG7" s="106"/>
      <c r="BLK7" s="106"/>
      <c r="BLO7" s="106"/>
      <c r="BLS7" s="106"/>
      <c r="BLW7" s="106"/>
      <c r="BMA7" s="106"/>
      <c r="BME7" s="106"/>
      <c r="BMI7" s="106"/>
      <c r="BMM7" s="106"/>
      <c r="BMQ7" s="106"/>
      <c r="BMU7" s="106"/>
      <c r="BMY7" s="106"/>
      <c r="BNC7" s="106"/>
      <c r="BNG7" s="106"/>
      <c r="BNK7" s="106"/>
      <c r="BNO7" s="106"/>
      <c r="BNS7" s="106"/>
      <c r="BNW7" s="106"/>
      <c r="BOA7" s="106"/>
      <c r="BOE7" s="106"/>
      <c r="BOI7" s="106"/>
      <c r="BOM7" s="106"/>
      <c r="BOQ7" s="106"/>
      <c r="BOU7" s="106"/>
      <c r="BOY7" s="106"/>
      <c r="BPC7" s="106"/>
      <c r="BPG7" s="106"/>
      <c r="BPK7" s="106"/>
      <c r="BPO7" s="106"/>
      <c r="BPS7" s="106"/>
      <c r="BPW7" s="106"/>
      <c r="BQA7" s="106"/>
      <c r="BQE7" s="106"/>
      <c r="BQI7" s="106"/>
      <c r="BQM7" s="106"/>
      <c r="BQQ7" s="106"/>
      <c r="BQU7" s="106"/>
      <c r="BQY7" s="106"/>
      <c r="BRC7" s="106"/>
      <c r="BRG7" s="106"/>
      <c r="BRK7" s="106"/>
      <c r="BRO7" s="106"/>
      <c r="BRS7" s="106"/>
      <c r="BRW7" s="106"/>
      <c r="BSA7" s="106"/>
      <c r="BSE7" s="106"/>
      <c r="BSI7" s="106"/>
      <c r="BSM7" s="106"/>
      <c r="BSQ7" s="106"/>
      <c r="BSU7" s="106"/>
      <c r="BSY7" s="106"/>
      <c r="BTC7" s="106"/>
      <c r="BTG7" s="106"/>
      <c r="BTK7" s="106"/>
      <c r="BTO7" s="106"/>
      <c r="BTS7" s="106"/>
      <c r="BTW7" s="106"/>
      <c r="BUA7" s="106"/>
      <c r="BUE7" s="106"/>
      <c r="BUI7" s="106"/>
      <c r="BUM7" s="106"/>
      <c r="BUQ7" s="106"/>
      <c r="BUU7" s="106"/>
      <c r="BUY7" s="106"/>
      <c r="BVC7" s="106"/>
      <c r="BVG7" s="106"/>
      <c r="BVK7" s="106"/>
      <c r="BVO7" s="106"/>
      <c r="BVS7" s="106"/>
      <c r="BVW7" s="106"/>
      <c r="BWA7" s="106"/>
      <c r="BWE7" s="106"/>
      <c r="BWI7" s="106"/>
      <c r="BWM7" s="106"/>
      <c r="BWQ7" s="106"/>
      <c r="BWU7" s="106"/>
      <c r="BWY7" s="106"/>
      <c r="BXC7" s="106"/>
      <c r="BXG7" s="106"/>
      <c r="BXK7" s="106"/>
      <c r="BXO7" s="106"/>
      <c r="BXS7" s="106"/>
      <c r="BXW7" s="106"/>
      <c r="BYA7" s="106"/>
      <c r="BYE7" s="106"/>
      <c r="BYI7" s="106"/>
      <c r="BYM7" s="106"/>
      <c r="BYQ7" s="106"/>
      <c r="BYU7" s="106"/>
      <c r="BYY7" s="106"/>
      <c r="BZC7" s="106"/>
      <c r="BZG7" s="106"/>
      <c r="BZK7" s="106"/>
      <c r="BZO7" s="106"/>
      <c r="BZS7" s="106"/>
      <c r="BZW7" s="106"/>
      <c r="CAA7" s="106"/>
      <c r="CAE7" s="106"/>
      <c r="CAI7" s="106"/>
      <c r="CAM7" s="106"/>
      <c r="CAQ7" s="106"/>
      <c r="CAU7" s="106"/>
      <c r="CAY7" s="106"/>
      <c r="CBC7" s="106"/>
      <c r="CBG7" s="106"/>
      <c r="CBK7" s="106"/>
      <c r="CBO7" s="106"/>
      <c r="CBS7" s="106"/>
      <c r="CBW7" s="106"/>
      <c r="CCA7" s="106"/>
      <c r="CCE7" s="106"/>
      <c r="CCI7" s="106"/>
      <c r="CCM7" s="106"/>
      <c r="CCQ7" s="106"/>
      <c r="CCU7" s="106"/>
      <c r="CCY7" s="106"/>
      <c r="CDC7" s="106"/>
      <c r="CDG7" s="106"/>
      <c r="CDK7" s="106"/>
      <c r="CDO7" s="106"/>
      <c r="CDS7" s="106"/>
      <c r="CDW7" s="106"/>
      <c r="CEA7" s="106"/>
      <c r="CEE7" s="106"/>
      <c r="CEI7" s="106"/>
      <c r="CEM7" s="106"/>
      <c r="CEQ7" s="106"/>
      <c r="CEU7" s="106"/>
      <c r="CEY7" s="106"/>
      <c r="CFC7" s="106"/>
      <c r="CFG7" s="106"/>
      <c r="CFK7" s="106"/>
      <c r="CFO7" s="106"/>
      <c r="CFS7" s="106"/>
      <c r="CFW7" s="106"/>
      <c r="CGA7" s="106"/>
      <c r="CGE7" s="106"/>
      <c r="CGI7" s="106"/>
      <c r="CGM7" s="106"/>
      <c r="CGQ7" s="106"/>
      <c r="CGU7" s="106"/>
      <c r="CGY7" s="106"/>
      <c r="CHC7" s="106"/>
      <c r="CHG7" s="106"/>
      <c r="CHK7" s="106"/>
      <c r="CHO7" s="106"/>
      <c r="CHS7" s="106"/>
      <c r="CHW7" s="106"/>
      <c r="CIA7" s="106"/>
      <c r="CIE7" s="106"/>
      <c r="CII7" s="106"/>
      <c r="CIM7" s="106"/>
      <c r="CIQ7" s="106"/>
      <c r="CIU7" s="106"/>
      <c r="CIY7" s="106"/>
      <c r="CJC7" s="106"/>
      <c r="CJG7" s="106"/>
      <c r="CJK7" s="106"/>
      <c r="CJO7" s="106"/>
      <c r="CJS7" s="106"/>
      <c r="CJW7" s="106"/>
      <c r="CKA7" s="106"/>
      <c r="CKE7" s="106"/>
      <c r="CKI7" s="106"/>
      <c r="CKM7" s="106"/>
      <c r="CKQ7" s="106"/>
      <c r="CKU7" s="106"/>
      <c r="CKY7" s="106"/>
      <c r="CLC7" s="106"/>
      <c r="CLG7" s="106"/>
      <c r="CLK7" s="106"/>
      <c r="CLO7" s="106"/>
      <c r="CLS7" s="106"/>
      <c r="CLW7" s="106"/>
      <c r="CMA7" s="106"/>
      <c r="CME7" s="106"/>
      <c r="CMI7" s="106"/>
      <c r="CMM7" s="106"/>
      <c r="CMQ7" s="106"/>
      <c r="CMU7" s="106"/>
      <c r="CMY7" s="106"/>
      <c r="CNC7" s="106"/>
      <c r="CNG7" s="106"/>
      <c r="CNK7" s="106"/>
      <c r="CNO7" s="106"/>
      <c r="CNS7" s="106"/>
      <c r="CNW7" s="106"/>
      <c r="COA7" s="106"/>
      <c r="COE7" s="106"/>
      <c r="COI7" s="106"/>
      <c r="COM7" s="106"/>
      <c r="COQ7" s="106"/>
      <c r="COU7" s="106"/>
      <c r="COY7" s="106"/>
      <c r="CPC7" s="106"/>
      <c r="CPG7" s="106"/>
      <c r="CPK7" s="106"/>
      <c r="CPO7" s="106"/>
      <c r="CPS7" s="106"/>
      <c r="CPW7" s="106"/>
      <c r="CQA7" s="106"/>
      <c r="CQE7" s="106"/>
      <c r="CQI7" s="106"/>
      <c r="CQM7" s="106"/>
      <c r="CQQ7" s="106"/>
      <c r="CQU7" s="106"/>
      <c r="CQY7" s="106"/>
      <c r="CRC7" s="106"/>
      <c r="CRG7" s="106"/>
      <c r="CRK7" s="106"/>
      <c r="CRO7" s="106"/>
      <c r="CRS7" s="106"/>
      <c r="CRW7" s="106"/>
      <c r="CSA7" s="106"/>
      <c r="CSE7" s="106"/>
      <c r="CSI7" s="106"/>
      <c r="CSM7" s="106"/>
      <c r="CSQ7" s="106"/>
      <c r="CSU7" s="106"/>
      <c r="CSY7" s="106"/>
      <c r="CTC7" s="106"/>
      <c r="CTG7" s="106"/>
      <c r="CTK7" s="106"/>
      <c r="CTO7" s="106"/>
      <c r="CTS7" s="106"/>
      <c r="CTW7" s="106"/>
      <c r="CUA7" s="106"/>
      <c r="CUE7" s="106"/>
      <c r="CUI7" s="106"/>
      <c r="CUM7" s="106"/>
      <c r="CUQ7" s="106"/>
      <c r="CUU7" s="106"/>
      <c r="CUY7" s="106"/>
      <c r="CVC7" s="106"/>
      <c r="CVG7" s="106"/>
      <c r="CVK7" s="106"/>
      <c r="CVO7" s="106"/>
      <c r="CVS7" s="106"/>
      <c r="CVW7" s="106"/>
      <c r="CWA7" s="106"/>
      <c r="CWE7" s="106"/>
      <c r="CWI7" s="106"/>
      <c r="CWM7" s="106"/>
      <c r="CWQ7" s="106"/>
      <c r="CWU7" s="106"/>
      <c r="CWY7" s="106"/>
      <c r="CXC7" s="106"/>
      <c r="CXG7" s="106"/>
      <c r="CXK7" s="106"/>
      <c r="CXO7" s="106"/>
      <c r="CXS7" s="106"/>
      <c r="CXW7" s="106"/>
      <c r="CYA7" s="106"/>
      <c r="CYE7" s="106"/>
      <c r="CYI7" s="106"/>
      <c r="CYM7" s="106"/>
      <c r="CYQ7" s="106"/>
      <c r="CYU7" s="106"/>
      <c r="CYY7" s="106"/>
      <c r="CZC7" s="106"/>
      <c r="CZG7" s="106"/>
      <c r="CZK7" s="106"/>
      <c r="CZO7" s="106"/>
      <c r="CZS7" s="106"/>
      <c r="CZW7" s="106"/>
      <c r="DAA7" s="106"/>
      <c r="DAE7" s="106"/>
      <c r="DAI7" s="106"/>
      <c r="DAM7" s="106"/>
      <c r="DAQ7" s="106"/>
      <c r="DAU7" s="106"/>
      <c r="DAY7" s="106"/>
      <c r="DBC7" s="106"/>
      <c r="DBG7" s="106"/>
      <c r="DBK7" s="106"/>
      <c r="DBO7" s="106"/>
      <c r="DBS7" s="106"/>
      <c r="DBW7" s="106"/>
      <c r="DCA7" s="106"/>
      <c r="DCE7" s="106"/>
      <c r="DCI7" s="106"/>
      <c r="DCM7" s="106"/>
      <c r="DCQ7" s="106"/>
      <c r="DCU7" s="106"/>
      <c r="DCY7" s="106"/>
      <c r="DDC7" s="106"/>
      <c r="DDG7" s="106"/>
      <c r="DDK7" s="106"/>
      <c r="DDO7" s="106"/>
      <c r="DDS7" s="106"/>
      <c r="DDW7" s="106"/>
      <c r="DEA7" s="106"/>
      <c r="DEE7" s="106"/>
      <c r="DEI7" s="106"/>
      <c r="DEM7" s="106"/>
      <c r="DEQ7" s="106"/>
      <c r="DEU7" s="106"/>
      <c r="DEY7" s="106"/>
      <c r="DFC7" s="106"/>
      <c r="DFG7" s="106"/>
      <c r="DFK7" s="106"/>
      <c r="DFO7" s="106"/>
      <c r="DFS7" s="106"/>
      <c r="DFW7" s="106"/>
      <c r="DGA7" s="106"/>
      <c r="DGE7" s="106"/>
      <c r="DGI7" s="106"/>
      <c r="DGM7" s="106"/>
      <c r="DGQ7" s="106"/>
      <c r="DGU7" s="106"/>
      <c r="DGY7" s="106"/>
      <c r="DHC7" s="106"/>
      <c r="DHG7" s="106"/>
      <c r="DHK7" s="106"/>
      <c r="DHO7" s="106"/>
      <c r="DHS7" s="106"/>
      <c r="DHW7" s="106"/>
      <c r="DIA7" s="106"/>
      <c r="DIE7" s="106"/>
      <c r="DII7" s="106"/>
      <c r="DIM7" s="106"/>
      <c r="DIQ7" s="106"/>
      <c r="DIU7" s="106"/>
      <c r="DIY7" s="106"/>
      <c r="DJC7" s="106"/>
      <c r="DJG7" s="106"/>
      <c r="DJK7" s="106"/>
      <c r="DJO7" s="106"/>
      <c r="DJS7" s="106"/>
      <c r="DJW7" s="106"/>
      <c r="DKA7" s="106"/>
      <c r="DKE7" s="106"/>
      <c r="DKI7" s="106"/>
      <c r="DKM7" s="106"/>
      <c r="DKQ7" s="106"/>
      <c r="DKU7" s="106"/>
      <c r="DKY7" s="106"/>
      <c r="DLC7" s="106"/>
      <c r="DLG7" s="106"/>
      <c r="DLK7" s="106"/>
      <c r="DLO7" s="106"/>
      <c r="DLS7" s="106"/>
      <c r="DLW7" s="106"/>
      <c r="DMA7" s="106"/>
      <c r="DME7" s="106"/>
      <c r="DMI7" s="106"/>
      <c r="DMM7" s="106"/>
      <c r="DMQ7" s="106"/>
      <c r="DMU7" s="106"/>
      <c r="DMY7" s="106"/>
      <c r="DNC7" s="106"/>
      <c r="DNG7" s="106"/>
      <c r="DNK7" s="106"/>
      <c r="DNO7" s="106"/>
      <c r="DNS7" s="106"/>
      <c r="DNW7" s="106"/>
      <c r="DOA7" s="106"/>
      <c r="DOE7" s="106"/>
      <c r="DOI7" s="106"/>
      <c r="DOM7" s="106"/>
      <c r="DOQ7" s="106"/>
      <c r="DOU7" s="106"/>
      <c r="DOY7" s="106"/>
      <c r="DPC7" s="106"/>
      <c r="DPG7" s="106"/>
      <c r="DPK7" s="106"/>
      <c r="DPO7" s="106"/>
      <c r="DPS7" s="106"/>
      <c r="DPW7" s="106"/>
      <c r="DQA7" s="106"/>
      <c r="DQE7" s="106"/>
      <c r="DQI7" s="106"/>
      <c r="DQM7" s="106"/>
      <c r="DQQ7" s="106"/>
      <c r="DQU7" s="106"/>
      <c r="DQY7" s="106"/>
      <c r="DRC7" s="106"/>
      <c r="DRG7" s="106"/>
      <c r="DRK7" s="106"/>
      <c r="DRO7" s="106"/>
      <c r="DRS7" s="106"/>
      <c r="DRW7" s="106"/>
      <c r="DSA7" s="106"/>
      <c r="DSE7" s="106"/>
      <c r="DSI7" s="106"/>
      <c r="DSM7" s="106"/>
      <c r="DSQ7" s="106"/>
      <c r="DSU7" s="106"/>
      <c r="DSY7" s="106"/>
      <c r="DTC7" s="106"/>
      <c r="DTG7" s="106"/>
      <c r="DTK7" s="106"/>
      <c r="DTO7" s="106"/>
      <c r="DTS7" s="106"/>
      <c r="DTW7" s="106"/>
      <c r="DUA7" s="106"/>
      <c r="DUE7" s="106"/>
      <c r="DUI7" s="106"/>
      <c r="DUM7" s="106"/>
      <c r="DUQ7" s="106"/>
      <c r="DUU7" s="106"/>
      <c r="DUY7" s="106"/>
      <c r="DVC7" s="106"/>
      <c r="DVG7" s="106"/>
      <c r="DVK7" s="106"/>
      <c r="DVO7" s="106"/>
      <c r="DVS7" s="106"/>
      <c r="DVW7" s="106"/>
      <c r="DWA7" s="106"/>
      <c r="DWE7" s="106"/>
      <c r="DWI7" s="106"/>
      <c r="DWM7" s="106"/>
      <c r="DWQ7" s="106"/>
      <c r="DWU7" s="106"/>
      <c r="DWY7" s="106"/>
      <c r="DXC7" s="106"/>
      <c r="DXG7" s="106"/>
      <c r="DXK7" s="106"/>
      <c r="DXO7" s="106"/>
      <c r="DXS7" s="106"/>
      <c r="DXW7" s="106"/>
      <c r="DYA7" s="106"/>
      <c r="DYE7" s="106"/>
      <c r="DYI7" s="106"/>
      <c r="DYM7" s="106"/>
      <c r="DYQ7" s="106"/>
      <c r="DYU7" s="106"/>
      <c r="DYY7" s="106"/>
      <c r="DZC7" s="106"/>
      <c r="DZG7" s="106"/>
      <c r="DZK7" s="106"/>
      <c r="DZO7" s="106"/>
      <c r="DZS7" s="106"/>
      <c r="DZW7" s="106"/>
      <c r="EAA7" s="106"/>
      <c r="EAE7" s="106"/>
      <c r="EAI7" s="106"/>
      <c r="EAM7" s="106"/>
      <c r="EAQ7" s="106"/>
      <c r="EAU7" s="106"/>
      <c r="EAY7" s="106"/>
      <c r="EBC7" s="106"/>
      <c r="EBG7" s="106"/>
      <c r="EBK7" s="106"/>
      <c r="EBO7" s="106"/>
      <c r="EBS7" s="106"/>
      <c r="EBW7" s="106"/>
      <c r="ECA7" s="106"/>
      <c r="ECE7" s="106"/>
      <c r="ECI7" s="106"/>
      <c r="ECM7" s="106"/>
      <c r="ECQ7" s="106"/>
      <c r="ECU7" s="106"/>
      <c r="ECY7" s="106"/>
      <c r="EDC7" s="106"/>
      <c r="EDG7" s="106"/>
      <c r="EDK7" s="106"/>
      <c r="EDO7" s="106"/>
      <c r="EDS7" s="106"/>
      <c r="EDW7" s="106"/>
      <c r="EEA7" s="106"/>
      <c r="EEE7" s="106"/>
      <c r="EEI7" s="106"/>
      <c r="EEM7" s="106"/>
      <c r="EEQ7" s="106"/>
      <c r="EEU7" s="106"/>
      <c r="EEY7" s="106"/>
      <c r="EFC7" s="106"/>
      <c r="EFG7" s="106"/>
      <c r="EFK7" s="106"/>
      <c r="EFO7" s="106"/>
      <c r="EFS7" s="106"/>
      <c r="EFW7" s="106"/>
      <c r="EGA7" s="106"/>
      <c r="EGE7" s="106"/>
      <c r="EGI7" s="106"/>
      <c r="EGM7" s="106"/>
      <c r="EGQ7" s="106"/>
      <c r="EGU7" s="106"/>
      <c r="EGY7" s="106"/>
      <c r="EHC7" s="106"/>
      <c r="EHG7" s="106"/>
      <c r="EHK7" s="106"/>
      <c r="EHO7" s="106"/>
      <c r="EHS7" s="106"/>
      <c r="EHW7" s="106"/>
      <c r="EIA7" s="106"/>
      <c r="EIE7" s="106"/>
      <c r="EII7" s="106"/>
      <c r="EIM7" s="106"/>
      <c r="EIQ7" s="106"/>
      <c r="EIU7" s="106"/>
      <c r="EIY7" s="106"/>
      <c r="EJC7" s="106"/>
      <c r="EJG7" s="106"/>
      <c r="EJK7" s="106"/>
      <c r="EJO7" s="106"/>
      <c r="EJS7" s="106"/>
      <c r="EJW7" s="106"/>
      <c r="EKA7" s="106"/>
      <c r="EKE7" s="106"/>
      <c r="EKI7" s="106"/>
      <c r="EKM7" s="106"/>
      <c r="EKQ7" s="106"/>
      <c r="EKU7" s="106"/>
      <c r="EKY7" s="106"/>
      <c r="ELC7" s="106"/>
      <c r="ELG7" s="106"/>
      <c r="ELK7" s="106"/>
      <c r="ELO7" s="106"/>
      <c r="ELS7" s="106"/>
      <c r="ELW7" s="106"/>
      <c r="EMA7" s="106"/>
      <c r="EME7" s="106"/>
      <c r="EMI7" s="106"/>
      <c r="EMM7" s="106"/>
      <c r="EMQ7" s="106"/>
      <c r="EMU7" s="106"/>
      <c r="EMY7" s="106"/>
      <c r="ENC7" s="106"/>
      <c r="ENG7" s="106"/>
      <c r="ENK7" s="106"/>
      <c r="ENO7" s="106"/>
      <c r="ENS7" s="106"/>
      <c r="ENW7" s="106"/>
      <c r="EOA7" s="106"/>
      <c r="EOE7" s="106"/>
      <c r="EOI7" s="106"/>
      <c r="EOM7" s="106"/>
      <c r="EOQ7" s="106"/>
      <c r="EOU7" s="106"/>
      <c r="EOY7" s="106"/>
      <c r="EPC7" s="106"/>
      <c r="EPG7" s="106"/>
      <c r="EPK7" s="106"/>
      <c r="EPO7" s="106"/>
      <c r="EPS7" s="106"/>
      <c r="EPW7" s="106"/>
      <c r="EQA7" s="106"/>
      <c r="EQE7" s="106"/>
      <c r="EQI7" s="106"/>
      <c r="EQM7" s="106"/>
      <c r="EQQ7" s="106"/>
      <c r="EQU7" s="106"/>
      <c r="EQY7" s="106"/>
      <c r="ERC7" s="106"/>
      <c r="ERG7" s="106"/>
      <c r="ERK7" s="106"/>
      <c r="ERO7" s="106"/>
      <c r="ERS7" s="106"/>
      <c r="ERW7" s="106"/>
      <c r="ESA7" s="106"/>
      <c r="ESE7" s="106"/>
      <c r="ESI7" s="106"/>
      <c r="ESM7" s="106"/>
      <c r="ESQ7" s="106"/>
      <c r="ESU7" s="106"/>
      <c r="ESY7" s="106"/>
      <c r="ETC7" s="106"/>
      <c r="ETG7" s="106"/>
      <c r="ETK7" s="106"/>
      <c r="ETO7" s="106"/>
      <c r="ETS7" s="106"/>
      <c r="ETW7" s="106"/>
      <c r="EUA7" s="106"/>
      <c r="EUE7" s="106"/>
      <c r="EUI7" s="106"/>
      <c r="EUM7" s="106"/>
      <c r="EUQ7" s="106"/>
      <c r="EUU7" s="106"/>
      <c r="EUY7" s="106"/>
      <c r="EVC7" s="106"/>
      <c r="EVG7" s="106"/>
      <c r="EVK7" s="106"/>
      <c r="EVO7" s="106"/>
      <c r="EVS7" s="106"/>
      <c r="EVW7" s="106"/>
      <c r="EWA7" s="106"/>
      <c r="EWE7" s="106"/>
      <c r="EWI7" s="106"/>
      <c r="EWM7" s="106"/>
      <c r="EWQ7" s="106"/>
      <c r="EWU7" s="106"/>
      <c r="EWY7" s="106"/>
      <c r="EXC7" s="106"/>
      <c r="EXG7" s="106"/>
      <c r="EXK7" s="106"/>
      <c r="EXO7" s="106"/>
      <c r="EXS7" s="106"/>
      <c r="EXW7" s="106"/>
      <c r="EYA7" s="106"/>
      <c r="EYE7" s="106"/>
      <c r="EYI7" s="106"/>
      <c r="EYM7" s="106"/>
      <c r="EYQ7" s="106"/>
      <c r="EYU7" s="106"/>
      <c r="EYY7" s="106"/>
      <c r="EZC7" s="106"/>
      <c r="EZG7" s="106"/>
      <c r="EZK7" s="106"/>
      <c r="EZO7" s="106"/>
      <c r="EZS7" s="106"/>
      <c r="EZW7" s="106"/>
      <c r="FAA7" s="106"/>
      <c r="FAE7" s="106"/>
      <c r="FAI7" s="106"/>
      <c r="FAM7" s="106"/>
      <c r="FAQ7" s="106"/>
      <c r="FAU7" s="106"/>
      <c r="FAY7" s="106"/>
      <c r="FBC7" s="106"/>
      <c r="FBG7" s="106"/>
      <c r="FBK7" s="106"/>
      <c r="FBO7" s="106"/>
      <c r="FBS7" s="106"/>
      <c r="FBW7" s="106"/>
      <c r="FCA7" s="106"/>
      <c r="FCE7" s="106"/>
      <c r="FCI7" s="106"/>
      <c r="FCM7" s="106"/>
      <c r="FCQ7" s="106"/>
      <c r="FCU7" s="106"/>
      <c r="FCY7" s="106"/>
      <c r="FDC7" s="106"/>
      <c r="FDG7" s="106"/>
      <c r="FDK7" s="106"/>
      <c r="FDO7" s="106"/>
      <c r="FDS7" s="106"/>
      <c r="FDW7" s="106"/>
      <c r="FEA7" s="106"/>
      <c r="FEE7" s="106"/>
      <c r="FEI7" s="106"/>
      <c r="FEM7" s="106"/>
      <c r="FEQ7" s="106"/>
      <c r="FEU7" s="106"/>
      <c r="FEY7" s="106"/>
      <c r="FFC7" s="106"/>
      <c r="FFG7" s="106"/>
      <c r="FFK7" s="106"/>
      <c r="FFO7" s="106"/>
      <c r="FFS7" s="106"/>
      <c r="FFW7" s="106"/>
      <c r="FGA7" s="106"/>
      <c r="FGE7" s="106"/>
      <c r="FGI7" s="106"/>
      <c r="FGM7" s="106"/>
      <c r="FGQ7" s="106"/>
      <c r="FGU7" s="106"/>
      <c r="FGY7" s="106"/>
      <c r="FHC7" s="106"/>
      <c r="FHG7" s="106"/>
      <c r="FHK7" s="106"/>
      <c r="FHO7" s="106"/>
      <c r="FHS7" s="106"/>
      <c r="FHW7" s="106"/>
      <c r="FIA7" s="106"/>
      <c r="FIE7" s="106"/>
      <c r="FII7" s="106"/>
      <c r="FIM7" s="106"/>
      <c r="FIQ7" s="106"/>
      <c r="FIU7" s="106"/>
      <c r="FIY7" s="106"/>
      <c r="FJC7" s="106"/>
      <c r="FJG7" s="106"/>
      <c r="FJK7" s="106"/>
      <c r="FJO7" s="106"/>
      <c r="FJS7" s="106"/>
      <c r="FJW7" s="106"/>
      <c r="FKA7" s="106"/>
      <c r="FKE7" s="106"/>
      <c r="FKI7" s="106"/>
      <c r="FKM7" s="106"/>
      <c r="FKQ7" s="106"/>
      <c r="FKU7" s="106"/>
      <c r="FKY7" s="106"/>
      <c r="FLC7" s="106"/>
      <c r="FLG7" s="106"/>
      <c r="FLK7" s="106"/>
      <c r="FLO7" s="106"/>
      <c r="FLS7" s="106"/>
      <c r="FLW7" s="106"/>
      <c r="FMA7" s="106"/>
      <c r="FME7" s="106"/>
      <c r="FMI7" s="106"/>
      <c r="FMM7" s="106"/>
      <c r="FMQ7" s="106"/>
      <c r="FMU7" s="106"/>
      <c r="FMY7" s="106"/>
      <c r="FNC7" s="106"/>
      <c r="FNG7" s="106"/>
      <c r="FNK7" s="106"/>
      <c r="FNO7" s="106"/>
      <c r="FNS7" s="106"/>
      <c r="FNW7" s="106"/>
      <c r="FOA7" s="106"/>
      <c r="FOE7" s="106"/>
      <c r="FOI7" s="106"/>
      <c r="FOM7" s="106"/>
      <c r="FOQ7" s="106"/>
      <c r="FOU7" s="106"/>
      <c r="FOY7" s="106"/>
      <c r="FPC7" s="106"/>
      <c r="FPG7" s="106"/>
      <c r="FPK7" s="106"/>
      <c r="FPO7" s="106"/>
      <c r="FPS7" s="106"/>
      <c r="FPW7" s="106"/>
      <c r="FQA7" s="106"/>
      <c r="FQE7" s="106"/>
      <c r="FQI7" s="106"/>
      <c r="FQM7" s="106"/>
      <c r="FQQ7" s="106"/>
      <c r="FQU7" s="106"/>
      <c r="FQY7" s="106"/>
      <c r="FRC7" s="106"/>
      <c r="FRG7" s="106"/>
      <c r="FRK7" s="106"/>
      <c r="FRO7" s="106"/>
      <c r="FRS7" s="106"/>
      <c r="FRW7" s="106"/>
      <c r="FSA7" s="106"/>
      <c r="FSE7" s="106"/>
      <c r="FSI7" s="106"/>
      <c r="FSM7" s="106"/>
      <c r="FSQ7" s="106"/>
      <c r="FSU7" s="106"/>
      <c r="FSY7" s="106"/>
      <c r="FTC7" s="106"/>
      <c r="FTG7" s="106"/>
      <c r="FTK7" s="106"/>
      <c r="FTO7" s="106"/>
      <c r="FTS7" s="106"/>
      <c r="FTW7" s="106"/>
      <c r="FUA7" s="106"/>
      <c r="FUE7" s="106"/>
      <c r="FUI7" s="106"/>
      <c r="FUM7" s="106"/>
      <c r="FUQ7" s="106"/>
      <c r="FUU7" s="106"/>
      <c r="FUY7" s="106"/>
      <c r="FVC7" s="106"/>
      <c r="FVG7" s="106"/>
      <c r="FVK7" s="106"/>
      <c r="FVO7" s="106"/>
      <c r="FVS7" s="106"/>
      <c r="FVW7" s="106"/>
      <c r="FWA7" s="106"/>
      <c r="FWE7" s="106"/>
      <c r="FWI7" s="106"/>
      <c r="FWM7" s="106"/>
      <c r="FWQ7" s="106"/>
      <c r="FWU7" s="106"/>
      <c r="FWY7" s="106"/>
      <c r="FXC7" s="106"/>
      <c r="FXG7" s="106"/>
      <c r="FXK7" s="106"/>
      <c r="FXO7" s="106"/>
      <c r="FXS7" s="106"/>
      <c r="FXW7" s="106"/>
      <c r="FYA7" s="106"/>
      <c r="FYE7" s="106"/>
      <c r="FYI7" s="106"/>
      <c r="FYM7" s="106"/>
      <c r="FYQ7" s="106"/>
      <c r="FYU7" s="106"/>
      <c r="FYY7" s="106"/>
      <c r="FZC7" s="106"/>
      <c r="FZG7" s="106"/>
      <c r="FZK7" s="106"/>
      <c r="FZO7" s="106"/>
      <c r="FZS7" s="106"/>
      <c r="FZW7" s="106"/>
      <c r="GAA7" s="106"/>
      <c r="GAE7" s="106"/>
      <c r="GAI7" s="106"/>
      <c r="GAM7" s="106"/>
      <c r="GAQ7" s="106"/>
      <c r="GAU7" s="106"/>
      <c r="GAY7" s="106"/>
      <c r="GBC7" s="106"/>
      <c r="GBG7" s="106"/>
      <c r="GBK7" s="106"/>
      <c r="GBO7" s="106"/>
      <c r="GBS7" s="106"/>
      <c r="GBW7" s="106"/>
      <c r="GCA7" s="106"/>
      <c r="GCE7" s="106"/>
      <c r="GCI7" s="106"/>
      <c r="GCM7" s="106"/>
      <c r="GCQ7" s="106"/>
      <c r="GCU7" s="106"/>
      <c r="GCY7" s="106"/>
      <c r="GDC7" s="106"/>
      <c r="GDG7" s="106"/>
      <c r="GDK7" s="106"/>
      <c r="GDO7" s="106"/>
      <c r="GDS7" s="106"/>
      <c r="GDW7" s="106"/>
      <c r="GEA7" s="106"/>
      <c r="GEE7" s="106"/>
      <c r="GEI7" s="106"/>
      <c r="GEM7" s="106"/>
      <c r="GEQ7" s="106"/>
      <c r="GEU7" s="106"/>
      <c r="GEY7" s="106"/>
      <c r="GFC7" s="106"/>
      <c r="GFG7" s="106"/>
      <c r="GFK7" s="106"/>
      <c r="GFO7" s="106"/>
      <c r="GFS7" s="106"/>
      <c r="GFW7" s="106"/>
      <c r="GGA7" s="106"/>
      <c r="GGE7" s="106"/>
      <c r="GGI7" s="106"/>
      <c r="GGM7" s="106"/>
      <c r="GGQ7" s="106"/>
      <c r="GGU7" s="106"/>
      <c r="GGY7" s="106"/>
      <c r="GHC7" s="106"/>
      <c r="GHG7" s="106"/>
      <c r="GHK7" s="106"/>
      <c r="GHO7" s="106"/>
      <c r="GHS7" s="106"/>
      <c r="GHW7" s="106"/>
      <c r="GIA7" s="106"/>
      <c r="GIE7" s="106"/>
      <c r="GII7" s="106"/>
      <c r="GIM7" s="106"/>
      <c r="GIQ7" s="106"/>
      <c r="GIU7" s="106"/>
      <c r="GIY7" s="106"/>
      <c r="GJC7" s="106"/>
      <c r="GJG7" s="106"/>
      <c r="GJK7" s="106"/>
      <c r="GJO7" s="106"/>
      <c r="GJS7" s="106"/>
      <c r="GJW7" s="106"/>
      <c r="GKA7" s="106"/>
      <c r="GKE7" s="106"/>
      <c r="GKI7" s="106"/>
      <c r="GKM7" s="106"/>
      <c r="GKQ7" s="106"/>
      <c r="GKU7" s="106"/>
      <c r="GKY7" s="106"/>
      <c r="GLC7" s="106"/>
      <c r="GLG7" s="106"/>
      <c r="GLK7" s="106"/>
      <c r="GLO7" s="106"/>
      <c r="GLS7" s="106"/>
      <c r="GLW7" s="106"/>
      <c r="GMA7" s="106"/>
      <c r="GME7" s="106"/>
      <c r="GMI7" s="106"/>
      <c r="GMM7" s="106"/>
      <c r="GMQ7" s="106"/>
      <c r="GMU7" s="106"/>
      <c r="GMY7" s="106"/>
      <c r="GNC7" s="106"/>
      <c r="GNG7" s="106"/>
      <c r="GNK7" s="106"/>
      <c r="GNO7" s="106"/>
      <c r="GNS7" s="106"/>
      <c r="GNW7" s="106"/>
      <c r="GOA7" s="106"/>
      <c r="GOE7" s="106"/>
      <c r="GOI7" s="106"/>
      <c r="GOM7" s="106"/>
      <c r="GOQ7" s="106"/>
      <c r="GOU7" s="106"/>
      <c r="GOY7" s="106"/>
      <c r="GPC7" s="106"/>
      <c r="GPG7" s="106"/>
      <c r="GPK7" s="106"/>
      <c r="GPO7" s="106"/>
      <c r="GPS7" s="106"/>
      <c r="GPW7" s="106"/>
      <c r="GQA7" s="106"/>
      <c r="GQE7" s="106"/>
      <c r="GQI7" s="106"/>
      <c r="GQM7" s="106"/>
      <c r="GQQ7" s="106"/>
      <c r="GQU7" s="106"/>
      <c r="GQY7" s="106"/>
      <c r="GRC7" s="106"/>
      <c r="GRG7" s="106"/>
      <c r="GRK7" s="106"/>
      <c r="GRO7" s="106"/>
      <c r="GRS7" s="106"/>
      <c r="GRW7" s="106"/>
      <c r="GSA7" s="106"/>
      <c r="GSE7" s="106"/>
      <c r="GSI7" s="106"/>
      <c r="GSM7" s="106"/>
      <c r="GSQ7" s="106"/>
      <c r="GSU7" s="106"/>
      <c r="GSY7" s="106"/>
      <c r="GTC7" s="106"/>
      <c r="GTG7" s="106"/>
      <c r="GTK7" s="106"/>
      <c r="GTO7" s="106"/>
      <c r="GTS7" s="106"/>
      <c r="GTW7" s="106"/>
      <c r="GUA7" s="106"/>
      <c r="GUE7" s="106"/>
      <c r="GUI7" s="106"/>
      <c r="GUM7" s="106"/>
      <c r="GUQ7" s="106"/>
      <c r="GUU7" s="106"/>
      <c r="GUY7" s="106"/>
      <c r="GVC7" s="106"/>
      <c r="GVG7" s="106"/>
      <c r="GVK7" s="106"/>
      <c r="GVO7" s="106"/>
      <c r="GVS7" s="106"/>
      <c r="GVW7" s="106"/>
      <c r="GWA7" s="106"/>
      <c r="GWE7" s="106"/>
      <c r="GWI7" s="106"/>
      <c r="GWM7" s="106"/>
      <c r="GWQ7" s="106"/>
      <c r="GWU7" s="106"/>
      <c r="GWY7" s="106"/>
      <c r="GXC7" s="106"/>
      <c r="GXG7" s="106"/>
      <c r="GXK7" s="106"/>
      <c r="GXO7" s="106"/>
      <c r="GXS7" s="106"/>
      <c r="GXW7" s="106"/>
      <c r="GYA7" s="106"/>
      <c r="GYE7" s="106"/>
      <c r="GYI7" s="106"/>
      <c r="GYM7" s="106"/>
      <c r="GYQ7" s="106"/>
      <c r="GYU7" s="106"/>
      <c r="GYY7" s="106"/>
      <c r="GZC7" s="106"/>
      <c r="GZG7" s="106"/>
      <c r="GZK7" s="106"/>
      <c r="GZO7" s="106"/>
      <c r="GZS7" s="106"/>
      <c r="GZW7" s="106"/>
      <c r="HAA7" s="106"/>
      <c r="HAE7" s="106"/>
      <c r="HAI7" s="106"/>
      <c r="HAM7" s="106"/>
      <c r="HAQ7" s="106"/>
      <c r="HAU7" s="106"/>
      <c r="HAY7" s="106"/>
      <c r="HBC7" s="106"/>
      <c r="HBG7" s="106"/>
      <c r="HBK7" s="106"/>
      <c r="HBO7" s="106"/>
      <c r="HBS7" s="106"/>
      <c r="HBW7" s="106"/>
      <c r="HCA7" s="106"/>
      <c r="HCE7" s="106"/>
      <c r="HCI7" s="106"/>
      <c r="HCM7" s="106"/>
      <c r="HCQ7" s="106"/>
      <c r="HCU7" s="106"/>
      <c r="HCY7" s="106"/>
      <c r="HDC7" s="106"/>
      <c r="HDG7" s="106"/>
      <c r="HDK7" s="106"/>
      <c r="HDO7" s="106"/>
      <c r="HDS7" s="106"/>
      <c r="HDW7" s="106"/>
      <c r="HEA7" s="106"/>
      <c r="HEE7" s="106"/>
      <c r="HEI7" s="106"/>
      <c r="HEM7" s="106"/>
      <c r="HEQ7" s="106"/>
      <c r="HEU7" s="106"/>
      <c r="HEY7" s="106"/>
      <c r="HFC7" s="106"/>
      <c r="HFG7" s="106"/>
      <c r="HFK7" s="106"/>
      <c r="HFO7" s="106"/>
      <c r="HFS7" s="106"/>
      <c r="HFW7" s="106"/>
      <c r="HGA7" s="106"/>
      <c r="HGE7" s="106"/>
      <c r="HGI7" s="106"/>
      <c r="HGM7" s="106"/>
      <c r="HGQ7" s="106"/>
      <c r="HGU7" s="106"/>
      <c r="HGY7" s="106"/>
      <c r="HHC7" s="106"/>
      <c r="HHG7" s="106"/>
      <c r="HHK7" s="106"/>
      <c r="HHO7" s="106"/>
      <c r="HHS7" s="106"/>
      <c r="HHW7" s="106"/>
      <c r="HIA7" s="106"/>
      <c r="HIE7" s="106"/>
      <c r="HII7" s="106"/>
      <c r="HIM7" s="106"/>
      <c r="HIQ7" s="106"/>
      <c r="HIU7" s="106"/>
      <c r="HIY7" s="106"/>
      <c r="HJC7" s="106"/>
      <c r="HJG7" s="106"/>
      <c r="HJK7" s="106"/>
      <c r="HJO7" s="106"/>
      <c r="HJS7" s="106"/>
      <c r="HJW7" s="106"/>
      <c r="HKA7" s="106"/>
      <c r="HKE7" s="106"/>
      <c r="HKI7" s="106"/>
      <c r="HKM7" s="106"/>
      <c r="HKQ7" s="106"/>
      <c r="HKU7" s="106"/>
      <c r="HKY7" s="106"/>
      <c r="HLC7" s="106"/>
      <c r="HLG7" s="106"/>
      <c r="HLK7" s="106"/>
      <c r="HLO7" s="106"/>
      <c r="HLS7" s="106"/>
      <c r="HLW7" s="106"/>
      <c r="HMA7" s="106"/>
      <c r="HME7" s="106"/>
      <c r="HMI7" s="106"/>
      <c r="HMM7" s="106"/>
      <c r="HMQ7" s="106"/>
      <c r="HMU7" s="106"/>
      <c r="HMY7" s="106"/>
      <c r="HNC7" s="106"/>
      <c r="HNG7" s="106"/>
      <c r="HNK7" s="106"/>
      <c r="HNO7" s="106"/>
      <c r="HNS7" s="106"/>
      <c r="HNW7" s="106"/>
      <c r="HOA7" s="106"/>
      <c r="HOE7" s="106"/>
      <c r="HOI7" s="106"/>
      <c r="HOM7" s="106"/>
      <c r="HOQ7" s="106"/>
      <c r="HOU7" s="106"/>
      <c r="HOY7" s="106"/>
      <c r="HPC7" s="106"/>
      <c r="HPG7" s="106"/>
      <c r="HPK7" s="106"/>
      <c r="HPO7" s="106"/>
      <c r="HPS7" s="106"/>
      <c r="HPW7" s="106"/>
      <c r="HQA7" s="106"/>
      <c r="HQE7" s="106"/>
      <c r="HQI7" s="106"/>
      <c r="HQM7" s="106"/>
      <c r="HQQ7" s="106"/>
      <c r="HQU7" s="106"/>
      <c r="HQY7" s="106"/>
      <c r="HRC7" s="106"/>
      <c r="HRG7" s="106"/>
      <c r="HRK7" s="106"/>
      <c r="HRO7" s="106"/>
      <c r="HRS7" s="106"/>
      <c r="HRW7" s="106"/>
      <c r="HSA7" s="106"/>
      <c r="HSE7" s="106"/>
      <c r="HSI7" s="106"/>
      <c r="HSM7" s="106"/>
      <c r="HSQ7" s="106"/>
      <c r="HSU7" s="106"/>
      <c r="HSY7" s="106"/>
      <c r="HTC7" s="106"/>
      <c r="HTG7" s="106"/>
      <c r="HTK7" s="106"/>
      <c r="HTO7" s="106"/>
      <c r="HTS7" s="106"/>
      <c r="HTW7" s="106"/>
      <c r="HUA7" s="106"/>
      <c r="HUE7" s="106"/>
      <c r="HUI7" s="106"/>
      <c r="HUM7" s="106"/>
      <c r="HUQ7" s="106"/>
      <c r="HUU7" s="106"/>
      <c r="HUY7" s="106"/>
      <c r="HVC7" s="106"/>
      <c r="HVG7" s="106"/>
      <c r="HVK7" s="106"/>
      <c r="HVO7" s="106"/>
      <c r="HVS7" s="106"/>
      <c r="HVW7" s="106"/>
      <c r="HWA7" s="106"/>
      <c r="HWE7" s="106"/>
      <c r="HWI7" s="106"/>
      <c r="HWM7" s="106"/>
      <c r="HWQ7" s="106"/>
      <c r="HWU7" s="106"/>
      <c r="HWY7" s="106"/>
      <c r="HXC7" s="106"/>
      <c r="HXG7" s="106"/>
      <c r="HXK7" s="106"/>
      <c r="HXO7" s="106"/>
      <c r="HXS7" s="106"/>
      <c r="HXW7" s="106"/>
      <c r="HYA7" s="106"/>
      <c r="HYE7" s="106"/>
      <c r="HYI7" s="106"/>
      <c r="HYM7" s="106"/>
      <c r="HYQ7" s="106"/>
      <c r="HYU7" s="106"/>
      <c r="HYY7" s="106"/>
      <c r="HZC7" s="106"/>
      <c r="HZG7" s="106"/>
      <c r="HZK7" s="106"/>
      <c r="HZO7" s="106"/>
      <c r="HZS7" s="106"/>
      <c r="HZW7" s="106"/>
      <c r="IAA7" s="106"/>
      <c r="IAE7" s="106"/>
      <c r="IAI7" s="106"/>
      <c r="IAM7" s="106"/>
      <c r="IAQ7" s="106"/>
      <c r="IAU7" s="106"/>
      <c r="IAY7" s="106"/>
      <c r="IBC7" s="106"/>
      <c r="IBG7" s="106"/>
      <c r="IBK7" s="106"/>
      <c r="IBO7" s="106"/>
      <c r="IBS7" s="106"/>
      <c r="IBW7" s="106"/>
      <c r="ICA7" s="106"/>
      <c r="ICE7" s="106"/>
      <c r="ICI7" s="106"/>
      <c r="ICM7" s="106"/>
      <c r="ICQ7" s="106"/>
      <c r="ICU7" s="106"/>
      <c r="ICY7" s="106"/>
      <c r="IDC7" s="106"/>
      <c r="IDG7" s="106"/>
      <c r="IDK7" s="106"/>
      <c r="IDO7" s="106"/>
      <c r="IDS7" s="106"/>
      <c r="IDW7" s="106"/>
      <c r="IEA7" s="106"/>
      <c r="IEE7" s="106"/>
      <c r="IEI7" s="106"/>
      <c r="IEM7" s="106"/>
      <c r="IEQ7" s="106"/>
      <c r="IEU7" s="106"/>
      <c r="IEY7" s="106"/>
      <c r="IFC7" s="106"/>
      <c r="IFG7" s="106"/>
      <c r="IFK7" s="106"/>
      <c r="IFO7" s="106"/>
      <c r="IFS7" s="106"/>
      <c r="IFW7" s="106"/>
      <c r="IGA7" s="106"/>
      <c r="IGE7" s="106"/>
      <c r="IGI7" s="106"/>
      <c r="IGM7" s="106"/>
      <c r="IGQ7" s="106"/>
      <c r="IGU7" s="106"/>
      <c r="IGY7" s="106"/>
      <c r="IHC7" s="106"/>
      <c r="IHG7" s="106"/>
      <c r="IHK7" s="106"/>
      <c r="IHO7" s="106"/>
      <c r="IHS7" s="106"/>
      <c r="IHW7" s="106"/>
      <c r="IIA7" s="106"/>
      <c r="IIE7" s="106"/>
      <c r="III7" s="106"/>
      <c r="IIM7" s="106"/>
      <c r="IIQ7" s="106"/>
      <c r="IIU7" s="106"/>
      <c r="IIY7" s="106"/>
      <c r="IJC7" s="106"/>
      <c r="IJG7" s="106"/>
      <c r="IJK7" s="106"/>
      <c r="IJO7" s="106"/>
      <c r="IJS7" s="106"/>
      <c r="IJW7" s="106"/>
      <c r="IKA7" s="106"/>
      <c r="IKE7" s="106"/>
      <c r="IKI7" s="106"/>
      <c r="IKM7" s="106"/>
      <c r="IKQ7" s="106"/>
      <c r="IKU7" s="106"/>
      <c r="IKY7" s="106"/>
      <c r="ILC7" s="106"/>
      <c r="ILG7" s="106"/>
      <c r="ILK7" s="106"/>
      <c r="ILO7" s="106"/>
      <c r="ILS7" s="106"/>
      <c r="ILW7" s="106"/>
      <c r="IMA7" s="106"/>
      <c r="IME7" s="106"/>
      <c r="IMI7" s="106"/>
      <c r="IMM7" s="106"/>
      <c r="IMQ7" s="106"/>
      <c r="IMU7" s="106"/>
      <c r="IMY7" s="106"/>
      <c r="INC7" s="106"/>
      <c r="ING7" s="106"/>
      <c r="INK7" s="106"/>
      <c r="INO7" s="106"/>
      <c r="INS7" s="106"/>
      <c r="INW7" s="106"/>
      <c r="IOA7" s="106"/>
      <c r="IOE7" s="106"/>
      <c r="IOI7" s="106"/>
      <c r="IOM7" s="106"/>
      <c r="IOQ7" s="106"/>
      <c r="IOU7" s="106"/>
      <c r="IOY7" s="106"/>
      <c r="IPC7" s="106"/>
      <c r="IPG7" s="106"/>
      <c r="IPK7" s="106"/>
      <c r="IPO7" s="106"/>
      <c r="IPS7" s="106"/>
      <c r="IPW7" s="106"/>
      <c r="IQA7" s="106"/>
      <c r="IQE7" s="106"/>
      <c r="IQI7" s="106"/>
      <c r="IQM7" s="106"/>
      <c r="IQQ7" s="106"/>
      <c r="IQU7" s="106"/>
      <c r="IQY7" s="106"/>
      <c r="IRC7" s="106"/>
      <c r="IRG7" s="106"/>
      <c r="IRK7" s="106"/>
      <c r="IRO7" s="106"/>
      <c r="IRS7" s="106"/>
      <c r="IRW7" s="106"/>
      <c r="ISA7" s="106"/>
      <c r="ISE7" s="106"/>
      <c r="ISI7" s="106"/>
      <c r="ISM7" s="106"/>
      <c r="ISQ7" s="106"/>
      <c r="ISU7" s="106"/>
      <c r="ISY7" s="106"/>
      <c r="ITC7" s="106"/>
      <c r="ITG7" s="106"/>
      <c r="ITK7" s="106"/>
      <c r="ITO7" s="106"/>
      <c r="ITS7" s="106"/>
      <c r="ITW7" s="106"/>
      <c r="IUA7" s="106"/>
      <c r="IUE7" s="106"/>
      <c r="IUI7" s="106"/>
      <c r="IUM7" s="106"/>
      <c r="IUQ7" s="106"/>
      <c r="IUU7" s="106"/>
      <c r="IUY7" s="106"/>
      <c r="IVC7" s="106"/>
      <c r="IVG7" s="106"/>
      <c r="IVK7" s="106"/>
      <c r="IVO7" s="106"/>
      <c r="IVS7" s="106"/>
      <c r="IVW7" s="106"/>
      <c r="IWA7" s="106"/>
      <c r="IWE7" s="106"/>
      <c r="IWI7" s="106"/>
      <c r="IWM7" s="106"/>
      <c r="IWQ7" s="106"/>
      <c r="IWU7" s="106"/>
      <c r="IWY7" s="106"/>
      <c r="IXC7" s="106"/>
      <c r="IXG7" s="106"/>
      <c r="IXK7" s="106"/>
      <c r="IXO7" s="106"/>
      <c r="IXS7" s="106"/>
      <c r="IXW7" s="106"/>
      <c r="IYA7" s="106"/>
      <c r="IYE7" s="106"/>
      <c r="IYI7" s="106"/>
      <c r="IYM7" s="106"/>
      <c r="IYQ7" s="106"/>
      <c r="IYU7" s="106"/>
      <c r="IYY7" s="106"/>
      <c r="IZC7" s="106"/>
      <c r="IZG7" s="106"/>
      <c r="IZK7" s="106"/>
      <c r="IZO7" s="106"/>
      <c r="IZS7" s="106"/>
      <c r="IZW7" s="106"/>
      <c r="JAA7" s="106"/>
      <c r="JAE7" s="106"/>
      <c r="JAI7" s="106"/>
      <c r="JAM7" s="106"/>
      <c r="JAQ7" s="106"/>
      <c r="JAU7" s="106"/>
      <c r="JAY7" s="106"/>
      <c r="JBC7" s="106"/>
      <c r="JBG7" s="106"/>
      <c r="JBK7" s="106"/>
      <c r="JBO7" s="106"/>
      <c r="JBS7" s="106"/>
      <c r="JBW7" s="106"/>
      <c r="JCA7" s="106"/>
      <c r="JCE7" s="106"/>
      <c r="JCI7" s="106"/>
      <c r="JCM7" s="106"/>
      <c r="JCQ7" s="106"/>
      <c r="JCU7" s="106"/>
      <c r="JCY7" s="106"/>
      <c r="JDC7" s="106"/>
      <c r="JDG7" s="106"/>
      <c r="JDK7" s="106"/>
      <c r="JDO7" s="106"/>
      <c r="JDS7" s="106"/>
      <c r="JDW7" s="106"/>
      <c r="JEA7" s="106"/>
      <c r="JEE7" s="106"/>
      <c r="JEI7" s="106"/>
      <c r="JEM7" s="106"/>
      <c r="JEQ7" s="106"/>
      <c r="JEU7" s="106"/>
      <c r="JEY7" s="106"/>
      <c r="JFC7" s="106"/>
      <c r="JFG7" s="106"/>
      <c r="JFK7" s="106"/>
      <c r="JFO7" s="106"/>
      <c r="JFS7" s="106"/>
      <c r="JFW7" s="106"/>
      <c r="JGA7" s="106"/>
      <c r="JGE7" s="106"/>
      <c r="JGI7" s="106"/>
      <c r="JGM7" s="106"/>
      <c r="JGQ7" s="106"/>
      <c r="JGU7" s="106"/>
      <c r="JGY7" s="106"/>
      <c r="JHC7" s="106"/>
      <c r="JHG7" s="106"/>
      <c r="JHK7" s="106"/>
      <c r="JHO7" s="106"/>
      <c r="JHS7" s="106"/>
      <c r="JHW7" s="106"/>
      <c r="JIA7" s="106"/>
      <c r="JIE7" s="106"/>
      <c r="JII7" s="106"/>
      <c r="JIM7" s="106"/>
      <c r="JIQ7" s="106"/>
      <c r="JIU7" s="106"/>
      <c r="JIY7" s="106"/>
      <c r="JJC7" s="106"/>
      <c r="JJG7" s="106"/>
      <c r="JJK7" s="106"/>
      <c r="JJO7" s="106"/>
      <c r="JJS7" s="106"/>
      <c r="JJW7" s="106"/>
      <c r="JKA7" s="106"/>
      <c r="JKE7" s="106"/>
      <c r="JKI7" s="106"/>
      <c r="JKM7" s="106"/>
      <c r="JKQ7" s="106"/>
      <c r="JKU7" s="106"/>
      <c r="JKY7" s="106"/>
      <c r="JLC7" s="106"/>
      <c r="JLG7" s="106"/>
      <c r="JLK7" s="106"/>
      <c r="JLO7" s="106"/>
      <c r="JLS7" s="106"/>
      <c r="JLW7" s="106"/>
      <c r="JMA7" s="106"/>
      <c r="JME7" s="106"/>
      <c r="JMI7" s="106"/>
      <c r="JMM7" s="106"/>
      <c r="JMQ7" s="106"/>
      <c r="JMU7" s="106"/>
      <c r="JMY7" s="106"/>
      <c r="JNC7" s="106"/>
      <c r="JNG7" s="106"/>
      <c r="JNK7" s="106"/>
      <c r="JNO7" s="106"/>
      <c r="JNS7" s="106"/>
      <c r="JNW7" s="106"/>
      <c r="JOA7" s="106"/>
      <c r="JOE7" s="106"/>
      <c r="JOI7" s="106"/>
      <c r="JOM7" s="106"/>
      <c r="JOQ7" s="106"/>
      <c r="JOU7" s="106"/>
      <c r="JOY7" s="106"/>
      <c r="JPC7" s="106"/>
      <c r="JPG7" s="106"/>
      <c r="JPK7" s="106"/>
      <c r="JPO7" s="106"/>
      <c r="JPS7" s="106"/>
      <c r="JPW7" s="106"/>
      <c r="JQA7" s="106"/>
      <c r="JQE7" s="106"/>
      <c r="JQI7" s="106"/>
      <c r="JQM7" s="106"/>
      <c r="JQQ7" s="106"/>
      <c r="JQU7" s="106"/>
      <c r="JQY7" s="106"/>
      <c r="JRC7" s="106"/>
      <c r="JRG7" s="106"/>
      <c r="JRK7" s="106"/>
      <c r="JRO7" s="106"/>
      <c r="JRS7" s="106"/>
      <c r="JRW7" s="106"/>
      <c r="JSA7" s="106"/>
      <c r="JSE7" s="106"/>
      <c r="JSI7" s="106"/>
      <c r="JSM7" s="106"/>
      <c r="JSQ7" s="106"/>
      <c r="JSU7" s="106"/>
      <c r="JSY7" s="106"/>
      <c r="JTC7" s="106"/>
      <c r="JTG7" s="106"/>
      <c r="JTK7" s="106"/>
      <c r="JTO7" s="106"/>
      <c r="JTS7" s="106"/>
      <c r="JTW7" s="106"/>
      <c r="JUA7" s="106"/>
      <c r="JUE7" s="106"/>
      <c r="JUI7" s="106"/>
      <c r="JUM7" s="106"/>
      <c r="JUQ7" s="106"/>
      <c r="JUU7" s="106"/>
      <c r="JUY7" s="106"/>
      <c r="JVC7" s="106"/>
      <c r="JVG7" s="106"/>
      <c r="JVK7" s="106"/>
      <c r="JVO7" s="106"/>
      <c r="JVS7" s="106"/>
      <c r="JVW7" s="106"/>
      <c r="JWA7" s="106"/>
      <c r="JWE7" s="106"/>
      <c r="JWI7" s="106"/>
      <c r="JWM7" s="106"/>
      <c r="JWQ7" s="106"/>
      <c r="JWU7" s="106"/>
      <c r="JWY7" s="106"/>
      <c r="JXC7" s="106"/>
      <c r="JXG7" s="106"/>
      <c r="JXK7" s="106"/>
      <c r="JXO7" s="106"/>
      <c r="JXS7" s="106"/>
      <c r="JXW7" s="106"/>
      <c r="JYA7" s="106"/>
      <c r="JYE7" s="106"/>
      <c r="JYI7" s="106"/>
      <c r="JYM7" s="106"/>
      <c r="JYQ7" s="106"/>
      <c r="JYU7" s="106"/>
      <c r="JYY7" s="106"/>
      <c r="JZC7" s="106"/>
      <c r="JZG7" s="106"/>
      <c r="JZK7" s="106"/>
      <c r="JZO7" s="106"/>
      <c r="JZS7" s="106"/>
      <c r="JZW7" s="106"/>
      <c r="KAA7" s="106"/>
      <c r="KAE7" s="106"/>
      <c r="KAI7" s="106"/>
      <c r="KAM7" s="106"/>
      <c r="KAQ7" s="106"/>
      <c r="KAU7" s="106"/>
      <c r="KAY7" s="106"/>
      <c r="KBC7" s="106"/>
      <c r="KBG7" s="106"/>
      <c r="KBK7" s="106"/>
      <c r="KBO7" s="106"/>
      <c r="KBS7" s="106"/>
      <c r="KBW7" s="106"/>
      <c r="KCA7" s="106"/>
      <c r="KCE7" s="106"/>
      <c r="KCI7" s="106"/>
      <c r="KCM7" s="106"/>
      <c r="KCQ7" s="106"/>
      <c r="KCU7" s="106"/>
      <c r="KCY7" s="106"/>
      <c r="KDC7" s="106"/>
      <c r="KDG7" s="106"/>
      <c r="KDK7" s="106"/>
      <c r="KDO7" s="106"/>
      <c r="KDS7" s="106"/>
      <c r="KDW7" s="106"/>
      <c r="KEA7" s="106"/>
      <c r="KEE7" s="106"/>
      <c r="KEI7" s="106"/>
      <c r="KEM7" s="106"/>
      <c r="KEQ7" s="106"/>
      <c r="KEU7" s="106"/>
      <c r="KEY7" s="106"/>
      <c r="KFC7" s="106"/>
      <c r="KFG7" s="106"/>
      <c r="KFK7" s="106"/>
      <c r="KFO7" s="106"/>
      <c r="KFS7" s="106"/>
      <c r="KFW7" s="106"/>
      <c r="KGA7" s="106"/>
      <c r="KGE7" s="106"/>
      <c r="KGI7" s="106"/>
      <c r="KGM7" s="106"/>
      <c r="KGQ7" s="106"/>
      <c r="KGU7" s="106"/>
      <c r="KGY7" s="106"/>
      <c r="KHC7" s="106"/>
      <c r="KHG7" s="106"/>
      <c r="KHK7" s="106"/>
      <c r="KHO7" s="106"/>
      <c r="KHS7" s="106"/>
      <c r="KHW7" s="106"/>
      <c r="KIA7" s="106"/>
      <c r="KIE7" s="106"/>
      <c r="KII7" s="106"/>
      <c r="KIM7" s="106"/>
      <c r="KIQ7" s="106"/>
      <c r="KIU7" s="106"/>
      <c r="KIY7" s="106"/>
      <c r="KJC7" s="106"/>
      <c r="KJG7" s="106"/>
      <c r="KJK7" s="106"/>
      <c r="KJO7" s="106"/>
      <c r="KJS7" s="106"/>
      <c r="KJW7" s="106"/>
      <c r="KKA7" s="106"/>
      <c r="KKE7" s="106"/>
      <c r="KKI7" s="106"/>
      <c r="KKM7" s="106"/>
      <c r="KKQ7" s="106"/>
      <c r="KKU7" s="106"/>
      <c r="KKY7" s="106"/>
      <c r="KLC7" s="106"/>
      <c r="KLG7" s="106"/>
      <c r="KLK7" s="106"/>
      <c r="KLO7" s="106"/>
      <c r="KLS7" s="106"/>
      <c r="KLW7" s="106"/>
      <c r="KMA7" s="106"/>
      <c r="KME7" s="106"/>
      <c r="KMI7" s="106"/>
      <c r="KMM7" s="106"/>
      <c r="KMQ7" s="106"/>
      <c r="KMU7" s="106"/>
      <c r="KMY7" s="106"/>
      <c r="KNC7" s="106"/>
      <c r="KNG7" s="106"/>
      <c r="KNK7" s="106"/>
      <c r="KNO7" s="106"/>
      <c r="KNS7" s="106"/>
      <c r="KNW7" s="106"/>
      <c r="KOA7" s="106"/>
      <c r="KOE7" s="106"/>
      <c r="KOI7" s="106"/>
      <c r="KOM7" s="106"/>
      <c r="KOQ7" s="106"/>
      <c r="KOU7" s="106"/>
      <c r="KOY7" s="106"/>
      <c r="KPC7" s="106"/>
      <c r="KPG7" s="106"/>
      <c r="KPK7" s="106"/>
      <c r="KPO7" s="106"/>
      <c r="KPS7" s="106"/>
      <c r="KPW7" s="106"/>
      <c r="KQA7" s="106"/>
      <c r="KQE7" s="106"/>
      <c r="KQI7" s="106"/>
      <c r="KQM7" s="106"/>
      <c r="KQQ7" s="106"/>
      <c r="KQU7" s="106"/>
      <c r="KQY7" s="106"/>
      <c r="KRC7" s="106"/>
      <c r="KRG7" s="106"/>
      <c r="KRK7" s="106"/>
      <c r="KRO7" s="106"/>
      <c r="KRS7" s="106"/>
      <c r="KRW7" s="106"/>
      <c r="KSA7" s="106"/>
      <c r="KSE7" s="106"/>
      <c r="KSI7" s="106"/>
      <c r="KSM7" s="106"/>
      <c r="KSQ7" s="106"/>
      <c r="KSU7" s="106"/>
      <c r="KSY7" s="106"/>
      <c r="KTC7" s="106"/>
      <c r="KTG7" s="106"/>
      <c r="KTK7" s="106"/>
      <c r="KTO7" s="106"/>
      <c r="KTS7" s="106"/>
      <c r="KTW7" s="106"/>
      <c r="KUA7" s="106"/>
      <c r="KUE7" s="106"/>
      <c r="KUI7" s="106"/>
      <c r="KUM7" s="106"/>
      <c r="KUQ7" s="106"/>
      <c r="KUU7" s="106"/>
      <c r="KUY7" s="106"/>
      <c r="KVC7" s="106"/>
      <c r="KVG7" s="106"/>
      <c r="KVK7" s="106"/>
      <c r="KVO7" s="106"/>
      <c r="KVS7" s="106"/>
      <c r="KVW7" s="106"/>
      <c r="KWA7" s="106"/>
      <c r="KWE7" s="106"/>
      <c r="KWI7" s="106"/>
      <c r="KWM7" s="106"/>
      <c r="KWQ7" s="106"/>
      <c r="KWU7" s="106"/>
      <c r="KWY7" s="106"/>
      <c r="KXC7" s="106"/>
      <c r="KXG7" s="106"/>
      <c r="KXK7" s="106"/>
      <c r="KXO7" s="106"/>
      <c r="KXS7" s="106"/>
      <c r="KXW7" s="106"/>
      <c r="KYA7" s="106"/>
      <c r="KYE7" s="106"/>
      <c r="KYI7" s="106"/>
      <c r="KYM7" s="106"/>
      <c r="KYQ7" s="106"/>
      <c r="KYU7" s="106"/>
      <c r="KYY7" s="106"/>
      <c r="KZC7" s="106"/>
      <c r="KZG7" s="106"/>
      <c r="KZK7" s="106"/>
      <c r="KZO7" s="106"/>
      <c r="KZS7" s="106"/>
      <c r="KZW7" s="106"/>
      <c r="LAA7" s="106"/>
      <c r="LAE7" s="106"/>
      <c r="LAI7" s="106"/>
      <c r="LAM7" s="106"/>
      <c r="LAQ7" s="106"/>
      <c r="LAU7" s="106"/>
      <c r="LAY7" s="106"/>
      <c r="LBC7" s="106"/>
      <c r="LBG7" s="106"/>
      <c r="LBK7" s="106"/>
      <c r="LBO7" s="106"/>
      <c r="LBS7" s="106"/>
      <c r="LBW7" s="106"/>
      <c r="LCA7" s="106"/>
      <c r="LCE7" s="106"/>
      <c r="LCI7" s="106"/>
      <c r="LCM7" s="106"/>
      <c r="LCQ7" s="106"/>
      <c r="LCU7" s="106"/>
      <c r="LCY7" s="106"/>
      <c r="LDC7" s="106"/>
      <c r="LDG7" s="106"/>
      <c r="LDK7" s="106"/>
      <c r="LDO7" s="106"/>
      <c r="LDS7" s="106"/>
      <c r="LDW7" s="106"/>
      <c r="LEA7" s="106"/>
      <c r="LEE7" s="106"/>
      <c r="LEI7" s="106"/>
      <c r="LEM7" s="106"/>
      <c r="LEQ7" s="106"/>
      <c r="LEU7" s="106"/>
      <c r="LEY7" s="106"/>
      <c r="LFC7" s="106"/>
      <c r="LFG7" s="106"/>
      <c r="LFK7" s="106"/>
      <c r="LFO7" s="106"/>
      <c r="LFS7" s="106"/>
      <c r="LFW7" s="106"/>
      <c r="LGA7" s="106"/>
      <c r="LGE7" s="106"/>
      <c r="LGI7" s="106"/>
      <c r="LGM7" s="106"/>
      <c r="LGQ7" s="106"/>
      <c r="LGU7" s="106"/>
      <c r="LGY7" s="106"/>
      <c r="LHC7" s="106"/>
      <c r="LHG7" s="106"/>
      <c r="LHK7" s="106"/>
      <c r="LHO7" s="106"/>
      <c r="LHS7" s="106"/>
      <c r="LHW7" s="106"/>
      <c r="LIA7" s="106"/>
      <c r="LIE7" s="106"/>
      <c r="LII7" s="106"/>
      <c r="LIM7" s="106"/>
      <c r="LIQ7" s="106"/>
      <c r="LIU7" s="106"/>
      <c r="LIY7" s="106"/>
      <c r="LJC7" s="106"/>
      <c r="LJG7" s="106"/>
      <c r="LJK7" s="106"/>
      <c r="LJO7" s="106"/>
      <c r="LJS7" s="106"/>
      <c r="LJW7" s="106"/>
      <c r="LKA7" s="106"/>
      <c r="LKE7" s="106"/>
      <c r="LKI7" s="106"/>
      <c r="LKM7" s="106"/>
      <c r="LKQ7" s="106"/>
      <c r="LKU7" s="106"/>
      <c r="LKY7" s="106"/>
      <c r="LLC7" s="106"/>
      <c r="LLG7" s="106"/>
      <c r="LLK7" s="106"/>
      <c r="LLO7" s="106"/>
      <c r="LLS7" s="106"/>
      <c r="LLW7" s="106"/>
      <c r="LMA7" s="106"/>
      <c r="LME7" s="106"/>
      <c r="LMI7" s="106"/>
      <c r="LMM7" s="106"/>
      <c r="LMQ7" s="106"/>
      <c r="LMU7" s="106"/>
      <c r="LMY7" s="106"/>
      <c r="LNC7" s="106"/>
      <c r="LNG7" s="106"/>
      <c r="LNK7" s="106"/>
      <c r="LNO7" s="106"/>
      <c r="LNS7" s="106"/>
      <c r="LNW7" s="106"/>
      <c r="LOA7" s="106"/>
      <c r="LOE7" s="106"/>
      <c r="LOI7" s="106"/>
      <c r="LOM7" s="106"/>
      <c r="LOQ7" s="106"/>
      <c r="LOU7" s="106"/>
      <c r="LOY7" s="106"/>
      <c r="LPC7" s="106"/>
      <c r="LPG7" s="106"/>
      <c r="LPK7" s="106"/>
      <c r="LPO7" s="106"/>
      <c r="LPS7" s="106"/>
      <c r="LPW7" s="106"/>
      <c r="LQA7" s="106"/>
      <c r="LQE7" s="106"/>
      <c r="LQI7" s="106"/>
      <c r="LQM7" s="106"/>
      <c r="LQQ7" s="106"/>
      <c r="LQU7" s="106"/>
      <c r="LQY7" s="106"/>
      <c r="LRC7" s="106"/>
      <c r="LRG7" s="106"/>
      <c r="LRK7" s="106"/>
      <c r="LRO7" s="106"/>
      <c r="LRS7" s="106"/>
      <c r="LRW7" s="106"/>
      <c r="LSA7" s="106"/>
      <c r="LSE7" s="106"/>
      <c r="LSI7" s="106"/>
      <c r="LSM7" s="106"/>
      <c r="LSQ7" s="106"/>
      <c r="LSU7" s="106"/>
      <c r="LSY7" s="106"/>
      <c r="LTC7" s="106"/>
      <c r="LTG7" s="106"/>
      <c r="LTK7" s="106"/>
      <c r="LTO7" s="106"/>
      <c r="LTS7" s="106"/>
      <c r="LTW7" s="106"/>
      <c r="LUA7" s="106"/>
      <c r="LUE7" s="106"/>
      <c r="LUI7" s="106"/>
      <c r="LUM7" s="106"/>
      <c r="LUQ7" s="106"/>
      <c r="LUU7" s="106"/>
      <c r="LUY7" s="106"/>
      <c r="LVC7" s="106"/>
      <c r="LVG7" s="106"/>
      <c r="LVK7" s="106"/>
      <c r="LVO7" s="106"/>
      <c r="LVS7" s="106"/>
      <c r="LVW7" s="106"/>
      <c r="LWA7" s="106"/>
      <c r="LWE7" s="106"/>
      <c r="LWI7" s="106"/>
      <c r="LWM7" s="106"/>
      <c r="LWQ7" s="106"/>
      <c r="LWU7" s="106"/>
      <c r="LWY7" s="106"/>
      <c r="LXC7" s="106"/>
      <c r="LXG7" s="106"/>
      <c r="LXK7" s="106"/>
      <c r="LXO7" s="106"/>
      <c r="LXS7" s="106"/>
      <c r="LXW7" s="106"/>
      <c r="LYA7" s="106"/>
      <c r="LYE7" s="106"/>
      <c r="LYI7" s="106"/>
      <c r="LYM7" s="106"/>
      <c r="LYQ7" s="106"/>
      <c r="LYU7" s="106"/>
      <c r="LYY7" s="106"/>
      <c r="LZC7" s="106"/>
      <c r="LZG7" s="106"/>
      <c r="LZK7" s="106"/>
      <c r="LZO7" s="106"/>
      <c r="LZS7" s="106"/>
      <c r="LZW7" s="106"/>
      <c r="MAA7" s="106"/>
      <c r="MAE7" s="106"/>
      <c r="MAI7" s="106"/>
      <c r="MAM7" s="106"/>
      <c r="MAQ7" s="106"/>
      <c r="MAU7" s="106"/>
      <c r="MAY7" s="106"/>
      <c r="MBC7" s="106"/>
      <c r="MBG7" s="106"/>
      <c r="MBK7" s="106"/>
      <c r="MBO7" s="106"/>
      <c r="MBS7" s="106"/>
      <c r="MBW7" s="106"/>
      <c r="MCA7" s="106"/>
      <c r="MCE7" s="106"/>
      <c r="MCI7" s="106"/>
      <c r="MCM7" s="106"/>
      <c r="MCQ7" s="106"/>
      <c r="MCU7" s="106"/>
      <c r="MCY7" s="106"/>
      <c r="MDC7" s="106"/>
      <c r="MDG7" s="106"/>
      <c r="MDK7" s="106"/>
      <c r="MDO7" s="106"/>
      <c r="MDS7" s="106"/>
      <c r="MDW7" s="106"/>
      <c r="MEA7" s="106"/>
      <c r="MEE7" s="106"/>
      <c r="MEI7" s="106"/>
      <c r="MEM7" s="106"/>
      <c r="MEQ7" s="106"/>
      <c r="MEU7" s="106"/>
      <c r="MEY7" s="106"/>
      <c r="MFC7" s="106"/>
      <c r="MFG7" s="106"/>
      <c r="MFK7" s="106"/>
      <c r="MFO7" s="106"/>
      <c r="MFS7" s="106"/>
      <c r="MFW7" s="106"/>
      <c r="MGA7" s="106"/>
      <c r="MGE7" s="106"/>
      <c r="MGI7" s="106"/>
      <c r="MGM7" s="106"/>
      <c r="MGQ7" s="106"/>
      <c r="MGU7" s="106"/>
      <c r="MGY7" s="106"/>
      <c r="MHC7" s="106"/>
      <c r="MHG7" s="106"/>
      <c r="MHK7" s="106"/>
      <c r="MHO7" s="106"/>
      <c r="MHS7" s="106"/>
      <c r="MHW7" s="106"/>
      <c r="MIA7" s="106"/>
      <c r="MIE7" s="106"/>
      <c r="MII7" s="106"/>
      <c r="MIM7" s="106"/>
      <c r="MIQ7" s="106"/>
      <c r="MIU7" s="106"/>
      <c r="MIY7" s="106"/>
      <c r="MJC7" s="106"/>
      <c r="MJG7" s="106"/>
      <c r="MJK7" s="106"/>
      <c r="MJO7" s="106"/>
      <c r="MJS7" s="106"/>
      <c r="MJW7" s="106"/>
      <c r="MKA7" s="106"/>
      <c r="MKE7" s="106"/>
      <c r="MKI7" s="106"/>
      <c r="MKM7" s="106"/>
      <c r="MKQ7" s="106"/>
      <c r="MKU7" s="106"/>
      <c r="MKY7" s="106"/>
      <c r="MLC7" s="106"/>
      <c r="MLG7" s="106"/>
      <c r="MLK7" s="106"/>
      <c r="MLO7" s="106"/>
      <c r="MLS7" s="106"/>
      <c r="MLW7" s="106"/>
      <c r="MMA7" s="106"/>
      <c r="MME7" s="106"/>
      <c r="MMI7" s="106"/>
      <c r="MMM7" s="106"/>
      <c r="MMQ7" s="106"/>
      <c r="MMU7" s="106"/>
      <c r="MMY7" s="106"/>
      <c r="MNC7" s="106"/>
      <c r="MNG7" s="106"/>
      <c r="MNK7" s="106"/>
      <c r="MNO7" s="106"/>
      <c r="MNS7" s="106"/>
      <c r="MNW7" s="106"/>
      <c r="MOA7" s="106"/>
      <c r="MOE7" s="106"/>
      <c r="MOI7" s="106"/>
      <c r="MOM7" s="106"/>
      <c r="MOQ7" s="106"/>
      <c r="MOU7" s="106"/>
      <c r="MOY7" s="106"/>
      <c r="MPC7" s="106"/>
      <c r="MPG7" s="106"/>
      <c r="MPK7" s="106"/>
      <c r="MPO7" s="106"/>
      <c r="MPS7" s="106"/>
      <c r="MPW7" s="106"/>
      <c r="MQA7" s="106"/>
      <c r="MQE7" s="106"/>
      <c r="MQI7" s="106"/>
      <c r="MQM7" s="106"/>
      <c r="MQQ7" s="106"/>
      <c r="MQU7" s="106"/>
      <c r="MQY7" s="106"/>
      <c r="MRC7" s="106"/>
      <c r="MRG7" s="106"/>
      <c r="MRK7" s="106"/>
      <c r="MRO7" s="106"/>
      <c r="MRS7" s="106"/>
      <c r="MRW7" s="106"/>
      <c r="MSA7" s="106"/>
      <c r="MSE7" s="106"/>
      <c r="MSI7" s="106"/>
      <c r="MSM7" s="106"/>
      <c r="MSQ7" s="106"/>
      <c r="MSU7" s="106"/>
      <c r="MSY7" s="106"/>
      <c r="MTC7" s="106"/>
      <c r="MTG7" s="106"/>
      <c r="MTK7" s="106"/>
      <c r="MTO7" s="106"/>
      <c r="MTS7" s="106"/>
      <c r="MTW7" s="106"/>
      <c r="MUA7" s="106"/>
      <c r="MUE7" s="106"/>
      <c r="MUI7" s="106"/>
      <c r="MUM7" s="106"/>
      <c r="MUQ7" s="106"/>
      <c r="MUU7" s="106"/>
      <c r="MUY7" s="106"/>
      <c r="MVC7" s="106"/>
      <c r="MVG7" s="106"/>
      <c r="MVK7" s="106"/>
      <c r="MVO7" s="106"/>
      <c r="MVS7" s="106"/>
      <c r="MVW7" s="106"/>
      <c r="MWA7" s="106"/>
      <c r="MWE7" s="106"/>
      <c r="MWI7" s="106"/>
      <c r="MWM7" s="106"/>
      <c r="MWQ7" s="106"/>
      <c r="MWU7" s="106"/>
      <c r="MWY7" s="106"/>
      <c r="MXC7" s="106"/>
      <c r="MXG7" s="106"/>
      <c r="MXK7" s="106"/>
      <c r="MXO7" s="106"/>
      <c r="MXS7" s="106"/>
      <c r="MXW7" s="106"/>
      <c r="MYA7" s="106"/>
      <c r="MYE7" s="106"/>
      <c r="MYI7" s="106"/>
      <c r="MYM7" s="106"/>
      <c r="MYQ7" s="106"/>
      <c r="MYU7" s="106"/>
      <c r="MYY7" s="106"/>
      <c r="MZC7" s="106"/>
      <c r="MZG7" s="106"/>
      <c r="MZK7" s="106"/>
      <c r="MZO7" s="106"/>
      <c r="MZS7" s="106"/>
      <c r="MZW7" s="106"/>
      <c r="NAA7" s="106"/>
      <c r="NAE7" s="106"/>
      <c r="NAI7" s="106"/>
      <c r="NAM7" s="106"/>
      <c r="NAQ7" s="106"/>
      <c r="NAU7" s="106"/>
      <c r="NAY7" s="106"/>
      <c r="NBC7" s="106"/>
      <c r="NBG7" s="106"/>
      <c r="NBK7" s="106"/>
      <c r="NBO7" s="106"/>
      <c r="NBS7" s="106"/>
      <c r="NBW7" s="106"/>
      <c r="NCA7" s="106"/>
      <c r="NCE7" s="106"/>
      <c r="NCI7" s="106"/>
      <c r="NCM7" s="106"/>
      <c r="NCQ7" s="106"/>
      <c r="NCU7" s="106"/>
      <c r="NCY7" s="106"/>
      <c r="NDC7" s="106"/>
      <c r="NDG7" s="106"/>
      <c r="NDK7" s="106"/>
      <c r="NDO7" s="106"/>
      <c r="NDS7" s="106"/>
      <c r="NDW7" s="106"/>
      <c r="NEA7" s="106"/>
      <c r="NEE7" s="106"/>
      <c r="NEI7" s="106"/>
      <c r="NEM7" s="106"/>
      <c r="NEQ7" s="106"/>
      <c r="NEU7" s="106"/>
      <c r="NEY7" s="106"/>
      <c r="NFC7" s="106"/>
      <c r="NFG7" s="106"/>
      <c r="NFK7" s="106"/>
      <c r="NFO7" s="106"/>
      <c r="NFS7" s="106"/>
      <c r="NFW7" s="106"/>
      <c r="NGA7" s="106"/>
      <c r="NGE7" s="106"/>
      <c r="NGI7" s="106"/>
      <c r="NGM7" s="106"/>
      <c r="NGQ7" s="106"/>
      <c r="NGU7" s="106"/>
      <c r="NGY7" s="106"/>
      <c r="NHC7" s="106"/>
      <c r="NHG7" s="106"/>
      <c r="NHK7" s="106"/>
      <c r="NHO7" s="106"/>
      <c r="NHS7" s="106"/>
      <c r="NHW7" s="106"/>
      <c r="NIA7" s="106"/>
      <c r="NIE7" s="106"/>
      <c r="NII7" s="106"/>
      <c r="NIM7" s="106"/>
      <c r="NIQ7" s="106"/>
      <c r="NIU7" s="106"/>
      <c r="NIY7" s="106"/>
      <c r="NJC7" s="106"/>
      <c r="NJG7" s="106"/>
      <c r="NJK7" s="106"/>
      <c r="NJO7" s="106"/>
      <c r="NJS7" s="106"/>
      <c r="NJW7" s="106"/>
      <c r="NKA7" s="106"/>
      <c r="NKE7" s="106"/>
      <c r="NKI7" s="106"/>
      <c r="NKM7" s="106"/>
      <c r="NKQ7" s="106"/>
      <c r="NKU7" s="106"/>
      <c r="NKY7" s="106"/>
      <c r="NLC7" s="106"/>
      <c r="NLG7" s="106"/>
      <c r="NLK7" s="106"/>
      <c r="NLO7" s="106"/>
      <c r="NLS7" s="106"/>
      <c r="NLW7" s="106"/>
      <c r="NMA7" s="106"/>
      <c r="NME7" s="106"/>
      <c r="NMI7" s="106"/>
      <c r="NMM7" s="106"/>
      <c r="NMQ7" s="106"/>
      <c r="NMU7" s="106"/>
      <c r="NMY7" s="106"/>
      <c r="NNC7" s="106"/>
      <c r="NNG7" s="106"/>
      <c r="NNK7" s="106"/>
      <c r="NNO7" s="106"/>
      <c r="NNS7" s="106"/>
      <c r="NNW7" s="106"/>
      <c r="NOA7" s="106"/>
      <c r="NOE7" s="106"/>
      <c r="NOI7" s="106"/>
      <c r="NOM7" s="106"/>
      <c r="NOQ7" s="106"/>
      <c r="NOU7" s="106"/>
      <c r="NOY7" s="106"/>
      <c r="NPC7" s="106"/>
      <c r="NPG7" s="106"/>
      <c r="NPK7" s="106"/>
      <c r="NPO7" s="106"/>
      <c r="NPS7" s="106"/>
      <c r="NPW7" s="106"/>
      <c r="NQA7" s="106"/>
      <c r="NQE7" s="106"/>
      <c r="NQI7" s="106"/>
      <c r="NQM7" s="106"/>
      <c r="NQQ7" s="106"/>
      <c r="NQU7" s="106"/>
      <c r="NQY7" s="106"/>
      <c r="NRC7" s="106"/>
      <c r="NRG7" s="106"/>
      <c r="NRK7" s="106"/>
      <c r="NRO7" s="106"/>
      <c r="NRS7" s="106"/>
      <c r="NRW7" s="106"/>
      <c r="NSA7" s="106"/>
      <c r="NSE7" s="106"/>
      <c r="NSI7" s="106"/>
      <c r="NSM7" s="106"/>
      <c r="NSQ7" s="106"/>
      <c r="NSU7" s="106"/>
      <c r="NSY7" s="106"/>
      <c r="NTC7" s="106"/>
      <c r="NTG7" s="106"/>
      <c r="NTK7" s="106"/>
      <c r="NTO7" s="106"/>
      <c r="NTS7" s="106"/>
      <c r="NTW7" s="106"/>
      <c r="NUA7" s="106"/>
      <c r="NUE7" s="106"/>
      <c r="NUI7" s="106"/>
      <c r="NUM7" s="106"/>
      <c r="NUQ7" s="106"/>
      <c r="NUU7" s="106"/>
      <c r="NUY7" s="106"/>
      <c r="NVC7" s="106"/>
      <c r="NVG7" s="106"/>
      <c r="NVK7" s="106"/>
      <c r="NVO7" s="106"/>
      <c r="NVS7" s="106"/>
      <c r="NVW7" s="106"/>
      <c r="NWA7" s="106"/>
      <c r="NWE7" s="106"/>
      <c r="NWI7" s="106"/>
      <c r="NWM7" s="106"/>
      <c r="NWQ7" s="106"/>
      <c r="NWU7" s="106"/>
      <c r="NWY7" s="106"/>
      <c r="NXC7" s="106"/>
      <c r="NXG7" s="106"/>
      <c r="NXK7" s="106"/>
      <c r="NXO7" s="106"/>
      <c r="NXS7" s="106"/>
      <c r="NXW7" s="106"/>
      <c r="NYA7" s="106"/>
      <c r="NYE7" s="106"/>
      <c r="NYI7" s="106"/>
      <c r="NYM7" s="106"/>
      <c r="NYQ7" s="106"/>
      <c r="NYU7" s="106"/>
      <c r="NYY7" s="106"/>
      <c r="NZC7" s="106"/>
      <c r="NZG7" s="106"/>
      <c r="NZK7" s="106"/>
      <c r="NZO7" s="106"/>
      <c r="NZS7" s="106"/>
      <c r="NZW7" s="106"/>
      <c r="OAA7" s="106"/>
      <c r="OAE7" s="106"/>
      <c r="OAI7" s="106"/>
      <c r="OAM7" s="106"/>
      <c r="OAQ7" s="106"/>
      <c r="OAU7" s="106"/>
      <c r="OAY7" s="106"/>
      <c r="OBC7" s="106"/>
      <c r="OBG7" s="106"/>
      <c r="OBK7" s="106"/>
      <c r="OBO7" s="106"/>
      <c r="OBS7" s="106"/>
      <c r="OBW7" s="106"/>
      <c r="OCA7" s="106"/>
      <c r="OCE7" s="106"/>
      <c r="OCI7" s="106"/>
      <c r="OCM7" s="106"/>
      <c r="OCQ7" s="106"/>
      <c r="OCU7" s="106"/>
      <c r="OCY7" s="106"/>
      <c r="ODC7" s="106"/>
      <c r="ODG7" s="106"/>
      <c r="ODK7" s="106"/>
      <c r="ODO7" s="106"/>
      <c r="ODS7" s="106"/>
      <c r="ODW7" s="106"/>
      <c r="OEA7" s="106"/>
      <c r="OEE7" s="106"/>
      <c r="OEI7" s="106"/>
      <c r="OEM7" s="106"/>
      <c r="OEQ7" s="106"/>
      <c r="OEU7" s="106"/>
      <c r="OEY7" s="106"/>
      <c r="OFC7" s="106"/>
      <c r="OFG7" s="106"/>
      <c r="OFK7" s="106"/>
      <c r="OFO7" s="106"/>
      <c r="OFS7" s="106"/>
      <c r="OFW7" s="106"/>
      <c r="OGA7" s="106"/>
      <c r="OGE7" s="106"/>
      <c r="OGI7" s="106"/>
      <c r="OGM7" s="106"/>
      <c r="OGQ7" s="106"/>
      <c r="OGU7" s="106"/>
      <c r="OGY7" s="106"/>
      <c r="OHC7" s="106"/>
      <c r="OHG7" s="106"/>
      <c r="OHK7" s="106"/>
      <c r="OHO7" s="106"/>
      <c r="OHS7" s="106"/>
      <c r="OHW7" s="106"/>
      <c r="OIA7" s="106"/>
      <c r="OIE7" s="106"/>
      <c r="OII7" s="106"/>
      <c r="OIM7" s="106"/>
      <c r="OIQ7" s="106"/>
      <c r="OIU7" s="106"/>
      <c r="OIY7" s="106"/>
      <c r="OJC7" s="106"/>
      <c r="OJG7" s="106"/>
      <c r="OJK7" s="106"/>
      <c r="OJO7" s="106"/>
      <c r="OJS7" s="106"/>
      <c r="OJW7" s="106"/>
      <c r="OKA7" s="106"/>
      <c r="OKE7" s="106"/>
      <c r="OKI7" s="106"/>
      <c r="OKM7" s="106"/>
      <c r="OKQ7" s="106"/>
      <c r="OKU7" s="106"/>
      <c r="OKY7" s="106"/>
      <c r="OLC7" s="106"/>
      <c r="OLG7" s="106"/>
      <c r="OLK7" s="106"/>
      <c r="OLO7" s="106"/>
      <c r="OLS7" s="106"/>
      <c r="OLW7" s="106"/>
      <c r="OMA7" s="106"/>
      <c r="OME7" s="106"/>
      <c r="OMI7" s="106"/>
      <c r="OMM7" s="106"/>
      <c r="OMQ7" s="106"/>
      <c r="OMU7" s="106"/>
      <c r="OMY7" s="106"/>
      <c r="ONC7" s="106"/>
      <c r="ONG7" s="106"/>
      <c r="ONK7" s="106"/>
      <c r="ONO7" s="106"/>
      <c r="ONS7" s="106"/>
      <c r="ONW7" s="106"/>
      <c r="OOA7" s="106"/>
      <c r="OOE7" s="106"/>
      <c r="OOI7" s="106"/>
      <c r="OOM7" s="106"/>
      <c r="OOQ7" s="106"/>
      <c r="OOU7" s="106"/>
      <c r="OOY7" s="106"/>
      <c r="OPC7" s="106"/>
      <c r="OPG7" s="106"/>
      <c r="OPK7" s="106"/>
      <c r="OPO7" s="106"/>
      <c r="OPS7" s="106"/>
      <c r="OPW7" s="106"/>
      <c r="OQA7" s="106"/>
      <c r="OQE7" s="106"/>
      <c r="OQI7" s="106"/>
      <c r="OQM7" s="106"/>
      <c r="OQQ7" s="106"/>
      <c r="OQU7" s="106"/>
      <c r="OQY7" s="106"/>
      <c r="ORC7" s="106"/>
      <c r="ORG7" s="106"/>
      <c r="ORK7" s="106"/>
      <c r="ORO7" s="106"/>
      <c r="ORS7" s="106"/>
      <c r="ORW7" s="106"/>
      <c r="OSA7" s="106"/>
      <c r="OSE7" s="106"/>
      <c r="OSI7" s="106"/>
      <c r="OSM7" s="106"/>
      <c r="OSQ7" s="106"/>
      <c r="OSU7" s="106"/>
      <c r="OSY7" s="106"/>
      <c r="OTC7" s="106"/>
      <c r="OTG7" s="106"/>
      <c r="OTK7" s="106"/>
      <c r="OTO7" s="106"/>
      <c r="OTS7" s="106"/>
      <c r="OTW7" s="106"/>
      <c r="OUA7" s="106"/>
      <c r="OUE7" s="106"/>
      <c r="OUI7" s="106"/>
      <c r="OUM7" s="106"/>
      <c r="OUQ7" s="106"/>
      <c r="OUU7" s="106"/>
      <c r="OUY7" s="106"/>
      <c r="OVC7" s="106"/>
      <c r="OVG7" s="106"/>
      <c r="OVK7" s="106"/>
      <c r="OVO7" s="106"/>
      <c r="OVS7" s="106"/>
      <c r="OVW7" s="106"/>
      <c r="OWA7" s="106"/>
      <c r="OWE7" s="106"/>
      <c r="OWI7" s="106"/>
      <c r="OWM7" s="106"/>
      <c r="OWQ7" s="106"/>
      <c r="OWU7" s="106"/>
      <c r="OWY7" s="106"/>
      <c r="OXC7" s="106"/>
      <c r="OXG7" s="106"/>
      <c r="OXK7" s="106"/>
      <c r="OXO7" s="106"/>
      <c r="OXS7" s="106"/>
      <c r="OXW7" s="106"/>
      <c r="OYA7" s="106"/>
      <c r="OYE7" s="106"/>
      <c r="OYI7" s="106"/>
      <c r="OYM7" s="106"/>
      <c r="OYQ7" s="106"/>
      <c r="OYU7" s="106"/>
      <c r="OYY7" s="106"/>
      <c r="OZC7" s="106"/>
      <c r="OZG7" s="106"/>
      <c r="OZK7" s="106"/>
      <c r="OZO7" s="106"/>
      <c r="OZS7" s="106"/>
      <c r="OZW7" s="106"/>
      <c r="PAA7" s="106"/>
      <c r="PAE7" s="106"/>
      <c r="PAI7" s="106"/>
      <c r="PAM7" s="106"/>
      <c r="PAQ7" s="106"/>
      <c r="PAU7" s="106"/>
      <c r="PAY7" s="106"/>
      <c r="PBC7" s="106"/>
      <c r="PBG7" s="106"/>
      <c r="PBK7" s="106"/>
      <c r="PBO7" s="106"/>
      <c r="PBS7" s="106"/>
      <c r="PBW7" s="106"/>
      <c r="PCA7" s="106"/>
      <c r="PCE7" s="106"/>
      <c r="PCI7" s="106"/>
      <c r="PCM7" s="106"/>
      <c r="PCQ7" s="106"/>
      <c r="PCU7" s="106"/>
      <c r="PCY7" s="106"/>
      <c r="PDC7" s="106"/>
      <c r="PDG7" s="106"/>
      <c r="PDK7" s="106"/>
      <c r="PDO7" s="106"/>
      <c r="PDS7" s="106"/>
      <c r="PDW7" s="106"/>
      <c r="PEA7" s="106"/>
      <c r="PEE7" s="106"/>
      <c r="PEI7" s="106"/>
      <c r="PEM7" s="106"/>
      <c r="PEQ7" s="106"/>
      <c r="PEU7" s="106"/>
      <c r="PEY7" s="106"/>
      <c r="PFC7" s="106"/>
      <c r="PFG7" s="106"/>
      <c r="PFK7" s="106"/>
      <c r="PFO7" s="106"/>
      <c r="PFS7" s="106"/>
      <c r="PFW7" s="106"/>
      <c r="PGA7" s="106"/>
      <c r="PGE7" s="106"/>
      <c r="PGI7" s="106"/>
      <c r="PGM7" s="106"/>
      <c r="PGQ7" s="106"/>
      <c r="PGU7" s="106"/>
      <c r="PGY7" s="106"/>
      <c r="PHC7" s="106"/>
      <c r="PHG7" s="106"/>
      <c r="PHK7" s="106"/>
      <c r="PHO7" s="106"/>
      <c r="PHS7" s="106"/>
      <c r="PHW7" s="106"/>
      <c r="PIA7" s="106"/>
      <c r="PIE7" s="106"/>
      <c r="PII7" s="106"/>
      <c r="PIM7" s="106"/>
      <c r="PIQ7" s="106"/>
      <c r="PIU7" s="106"/>
      <c r="PIY7" s="106"/>
      <c r="PJC7" s="106"/>
      <c r="PJG7" s="106"/>
      <c r="PJK7" s="106"/>
      <c r="PJO7" s="106"/>
      <c r="PJS7" s="106"/>
      <c r="PJW7" s="106"/>
      <c r="PKA7" s="106"/>
      <c r="PKE7" s="106"/>
      <c r="PKI7" s="106"/>
      <c r="PKM7" s="106"/>
      <c r="PKQ7" s="106"/>
      <c r="PKU7" s="106"/>
      <c r="PKY7" s="106"/>
      <c r="PLC7" s="106"/>
      <c r="PLG7" s="106"/>
      <c r="PLK7" s="106"/>
      <c r="PLO7" s="106"/>
      <c r="PLS7" s="106"/>
      <c r="PLW7" s="106"/>
      <c r="PMA7" s="106"/>
      <c r="PME7" s="106"/>
      <c r="PMI7" s="106"/>
      <c r="PMM7" s="106"/>
      <c r="PMQ7" s="106"/>
      <c r="PMU7" s="106"/>
      <c r="PMY7" s="106"/>
      <c r="PNC7" s="106"/>
      <c r="PNG7" s="106"/>
      <c r="PNK7" s="106"/>
      <c r="PNO7" s="106"/>
      <c r="PNS7" s="106"/>
      <c r="PNW7" s="106"/>
      <c r="POA7" s="106"/>
      <c r="POE7" s="106"/>
      <c r="POI7" s="106"/>
      <c r="POM7" s="106"/>
      <c r="POQ7" s="106"/>
      <c r="POU7" s="106"/>
      <c r="POY7" s="106"/>
      <c r="PPC7" s="106"/>
      <c r="PPG7" s="106"/>
      <c r="PPK7" s="106"/>
      <c r="PPO7" s="106"/>
      <c r="PPS7" s="106"/>
      <c r="PPW7" s="106"/>
      <c r="PQA7" s="106"/>
      <c r="PQE7" s="106"/>
      <c r="PQI7" s="106"/>
      <c r="PQM7" s="106"/>
      <c r="PQQ7" s="106"/>
      <c r="PQU7" s="106"/>
      <c r="PQY7" s="106"/>
      <c r="PRC7" s="106"/>
      <c r="PRG7" s="106"/>
      <c r="PRK7" s="106"/>
      <c r="PRO7" s="106"/>
      <c r="PRS7" s="106"/>
      <c r="PRW7" s="106"/>
      <c r="PSA7" s="106"/>
      <c r="PSE7" s="106"/>
      <c r="PSI7" s="106"/>
      <c r="PSM7" s="106"/>
      <c r="PSQ7" s="106"/>
      <c r="PSU7" s="106"/>
      <c r="PSY7" s="106"/>
      <c r="PTC7" s="106"/>
      <c r="PTG7" s="106"/>
      <c r="PTK7" s="106"/>
      <c r="PTO7" s="106"/>
      <c r="PTS7" s="106"/>
      <c r="PTW7" s="106"/>
      <c r="PUA7" s="106"/>
      <c r="PUE7" s="106"/>
      <c r="PUI7" s="106"/>
      <c r="PUM7" s="106"/>
      <c r="PUQ7" s="106"/>
      <c r="PUU7" s="106"/>
      <c r="PUY7" s="106"/>
      <c r="PVC7" s="106"/>
      <c r="PVG7" s="106"/>
      <c r="PVK7" s="106"/>
      <c r="PVO7" s="106"/>
      <c r="PVS7" s="106"/>
      <c r="PVW7" s="106"/>
      <c r="PWA7" s="106"/>
      <c r="PWE7" s="106"/>
      <c r="PWI7" s="106"/>
      <c r="PWM7" s="106"/>
      <c r="PWQ7" s="106"/>
      <c r="PWU7" s="106"/>
      <c r="PWY7" s="106"/>
      <c r="PXC7" s="106"/>
      <c r="PXG7" s="106"/>
      <c r="PXK7" s="106"/>
      <c r="PXO7" s="106"/>
      <c r="PXS7" s="106"/>
      <c r="PXW7" s="106"/>
      <c r="PYA7" s="106"/>
      <c r="PYE7" s="106"/>
      <c r="PYI7" s="106"/>
      <c r="PYM7" s="106"/>
      <c r="PYQ7" s="106"/>
      <c r="PYU7" s="106"/>
      <c r="PYY7" s="106"/>
      <c r="PZC7" s="106"/>
      <c r="PZG7" s="106"/>
      <c r="PZK7" s="106"/>
      <c r="PZO7" s="106"/>
      <c r="PZS7" s="106"/>
      <c r="PZW7" s="106"/>
      <c r="QAA7" s="106"/>
      <c r="QAE7" s="106"/>
      <c r="QAI7" s="106"/>
      <c r="QAM7" s="106"/>
      <c r="QAQ7" s="106"/>
      <c r="QAU7" s="106"/>
      <c r="QAY7" s="106"/>
      <c r="QBC7" s="106"/>
      <c r="QBG7" s="106"/>
      <c r="QBK7" s="106"/>
      <c r="QBO7" s="106"/>
      <c r="QBS7" s="106"/>
      <c r="QBW7" s="106"/>
      <c r="QCA7" s="106"/>
      <c r="QCE7" s="106"/>
      <c r="QCI7" s="106"/>
      <c r="QCM7" s="106"/>
      <c r="QCQ7" s="106"/>
      <c r="QCU7" s="106"/>
      <c r="QCY7" s="106"/>
      <c r="QDC7" s="106"/>
      <c r="QDG7" s="106"/>
      <c r="QDK7" s="106"/>
      <c r="QDO7" s="106"/>
      <c r="QDS7" s="106"/>
      <c r="QDW7" s="106"/>
      <c r="QEA7" s="106"/>
      <c r="QEE7" s="106"/>
      <c r="QEI7" s="106"/>
      <c r="QEM7" s="106"/>
      <c r="QEQ7" s="106"/>
      <c r="QEU7" s="106"/>
      <c r="QEY7" s="106"/>
      <c r="QFC7" s="106"/>
      <c r="QFG7" s="106"/>
      <c r="QFK7" s="106"/>
      <c r="QFO7" s="106"/>
      <c r="QFS7" s="106"/>
      <c r="QFW7" s="106"/>
      <c r="QGA7" s="106"/>
      <c r="QGE7" s="106"/>
      <c r="QGI7" s="106"/>
      <c r="QGM7" s="106"/>
      <c r="QGQ7" s="106"/>
      <c r="QGU7" s="106"/>
      <c r="QGY7" s="106"/>
      <c r="QHC7" s="106"/>
      <c r="QHG7" s="106"/>
      <c r="QHK7" s="106"/>
      <c r="QHO7" s="106"/>
      <c r="QHS7" s="106"/>
      <c r="QHW7" s="106"/>
      <c r="QIA7" s="106"/>
      <c r="QIE7" s="106"/>
      <c r="QII7" s="106"/>
      <c r="QIM7" s="106"/>
      <c r="QIQ7" s="106"/>
      <c r="QIU7" s="106"/>
      <c r="QIY7" s="106"/>
      <c r="QJC7" s="106"/>
      <c r="QJG7" s="106"/>
      <c r="QJK7" s="106"/>
      <c r="QJO7" s="106"/>
      <c r="QJS7" s="106"/>
      <c r="QJW7" s="106"/>
      <c r="QKA7" s="106"/>
      <c r="QKE7" s="106"/>
      <c r="QKI7" s="106"/>
      <c r="QKM7" s="106"/>
      <c r="QKQ7" s="106"/>
      <c r="QKU7" s="106"/>
      <c r="QKY7" s="106"/>
      <c r="QLC7" s="106"/>
      <c r="QLG7" s="106"/>
      <c r="QLK7" s="106"/>
      <c r="QLO7" s="106"/>
      <c r="QLS7" s="106"/>
      <c r="QLW7" s="106"/>
      <c r="QMA7" s="106"/>
      <c r="QME7" s="106"/>
      <c r="QMI7" s="106"/>
      <c r="QMM7" s="106"/>
      <c r="QMQ7" s="106"/>
      <c r="QMU7" s="106"/>
      <c r="QMY7" s="106"/>
      <c r="QNC7" s="106"/>
      <c r="QNG7" s="106"/>
      <c r="QNK7" s="106"/>
      <c r="QNO7" s="106"/>
      <c r="QNS7" s="106"/>
      <c r="QNW7" s="106"/>
      <c r="QOA7" s="106"/>
      <c r="QOE7" s="106"/>
      <c r="QOI7" s="106"/>
      <c r="QOM7" s="106"/>
      <c r="QOQ7" s="106"/>
      <c r="QOU7" s="106"/>
      <c r="QOY7" s="106"/>
      <c r="QPC7" s="106"/>
      <c r="QPG7" s="106"/>
      <c r="QPK7" s="106"/>
      <c r="QPO7" s="106"/>
      <c r="QPS7" s="106"/>
      <c r="QPW7" s="106"/>
      <c r="QQA7" s="106"/>
      <c r="QQE7" s="106"/>
      <c r="QQI7" s="106"/>
      <c r="QQM7" s="106"/>
      <c r="QQQ7" s="106"/>
      <c r="QQU7" s="106"/>
      <c r="QQY7" s="106"/>
      <c r="QRC7" s="106"/>
      <c r="QRG7" s="106"/>
      <c r="QRK7" s="106"/>
      <c r="QRO7" s="106"/>
      <c r="QRS7" s="106"/>
      <c r="QRW7" s="106"/>
      <c r="QSA7" s="106"/>
      <c r="QSE7" s="106"/>
      <c r="QSI7" s="106"/>
      <c r="QSM7" s="106"/>
      <c r="QSQ7" s="106"/>
      <c r="QSU7" s="106"/>
      <c r="QSY7" s="106"/>
      <c r="QTC7" s="106"/>
      <c r="QTG7" s="106"/>
      <c r="QTK7" s="106"/>
      <c r="QTO7" s="106"/>
      <c r="QTS7" s="106"/>
      <c r="QTW7" s="106"/>
      <c r="QUA7" s="106"/>
      <c r="QUE7" s="106"/>
      <c r="QUI7" s="106"/>
      <c r="QUM7" s="106"/>
      <c r="QUQ7" s="106"/>
      <c r="QUU7" s="106"/>
      <c r="QUY7" s="106"/>
      <c r="QVC7" s="106"/>
      <c r="QVG7" s="106"/>
      <c r="QVK7" s="106"/>
      <c r="QVO7" s="106"/>
      <c r="QVS7" s="106"/>
      <c r="QVW7" s="106"/>
      <c r="QWA7" s="106"/>
      <c r="QWE7" s="106"/>
      <c r="QWI7" s="106"/>
      <c r="QWM7" s="106"/>
      <c r="QWQ7" s="106"/>
      <c r="QWU7" s="106"/>
      <c r="QWY7" s="106"/>
      <c r="QXC7" s="106"/>
      <c r="QXG7" s="106"/>
      <c r="QXK7" s="106"/>
      <c r="QXO7" s="106"/>
      <c r="QXS7" s="106"/>
      <c r="QXW7" s="106"/>
      <c r="QYA7" s="106"/>
      <c r="QYE7" s="106"/>
      <c r="QYI7" s="106"/>
      <c r="QYM7" s="106"/>
      <c r="QYQ7" s="106"/>
      <c r="QYU7" s="106"/>
      <c r="QYY7" s="106"/>
      <c r="QZC7" s="106"/>
      <c r="QZG7" s="106"/>
      <c r="QZK7" s="106"/>
      <c r="QZO7" s="106"/>
      <c r="QZS7" s="106"/>
      <c r="QZW7" s="106"/>
      <c r="RAA7" s="106"/>
      <c r="RAE7" s="106"/>
      <c r="RAI7" s="106"/>
      <c r="RAM7" s="106"/>
      <c r="RAQ7" s="106"/>
      <c r="RAU7" s="106"/>
      <c r="RAY7" s="106"/>
      <c r="RBC7" s="106"/>
      <c r="RBG7" s="106"/>
      <c r="RBK7" s="106"/>
      <c r="RBO7" s="106"/>
      <c r="RBS7" s="106"/>
      <c r="RBW7" s="106"/>
      <c r="RCA7" s="106"/>
      <c r="RCE7" s="106"/>
      <c r="RCI7" s="106"/>
      <c r="RCM7" s="106"/>
      <c r="RCQ7" s="106"/>
      <c r="RCU7" s="106"/>
      <c r="RCY7" s="106"/>
      <c r="RDC7" s="106"/>
      <c r="RDG7" s="106"/>
      <c r="RDK7" s="106"/>
      <c r="RDO7" s="106"/>
      <c r="RDS7" s="106"/>
      <c r="RDW7" s="106"/>
      <c r="REA7" s="106"/>
      <c r="REE7" s="106"/>
      <c r="REI7" s="106"/>
      <c r="REM7" s="106"/>
      <c r="REQ7" s="106"/>
      <c r="REU7" s="106"/>
      <c r="REY7" s="106"/>
      <c r="RFC7" s="106"/>
      <c r="RFG7" s="106"/>
      <c r="RFK7" s="106"/>
      <c r="RFO7" s="106"/>
      <c r="RFS7" s="106"/>
      <c r="RFW7" s="106"/>
      <c r="RGA7" s="106"/>
      <c r="RGE7" s="106"/>
      <c r="RGI7" s="106"/>
      <c r="RGM7" s="106"/>
      <c r="RGQ7" s="106"/>
      <c r="RGU7" s="106"/>
      <c r="RGY7" s="106"/>
      <c r="RHC7" s="106"/>
      <c r="RHG7" s="106"/>
      <c r="RHK7" s="106"/>
      <c r="RHO7" s="106"/>
      <c r="RHS7" s="106"/>
      <c r="RHW7" s="106"/>
      <c r="RIA7" s="106"/>
      <c r="RIE7" s="106"/>
      <c r="RII7" s="106"/>
      <c r="RIM7" s="106"/>
      <c r="RIQ7" s="106"/>
      <c r="RIU7" s="106"/>
      <c r="RIY7" s="106"/>
      <c r="RJC7" s="106"/>
      <c r="RJG7" s="106"/>
      <c r="RJK7" s="106"/>
      <c r="RJO7" s="106"/>
      <c r="RJS7" s="106"/>
      <c r="RJW7" s="106"/>
      <c r="RKA7" s="106"/>
      <c r="RKE7" s="106"/>
      <c r="RKI7" s="106"/>
      <c r="RKM7" s="106"/>
      <c r="RKQ7" s="106"/>
      <c r="RKU7" s="106"/>
      <c r="RKY7" s="106"/>
      <c r="RLC7" s="106"/>
      <c r="RLG7" s="106"/>
      <c r="RLK7" s="106"/>
      <c r="RLO7" s="106"/>
      <c r="RLS7" s="106"/>
      <c r="RLW7" s="106"/>
      <c r="RMA7" s="106"/>
      <c r="RME7" s="106"/>
      <c r="RMI7" s="106"/>
      <c r="RMM7" s="106"/>
      <c r="RMQ7" s="106"/>
      <c r="RMU7" s="106"/>
      <c r="RMY7" s="106"/>
      <c r="RNC7" s="106"/>
      <c r="RNG7" s="106"/>
      <c r="RNK7" s="106"/>
      <c r="RNO7" s="106"/>
      <c r="RNS7" s="106"/>
      <c r="RNW7" s="106"/>
      <c r="ROA7" s="106"/>
      <c r="ROE7" s="106"/>
      <c r="ROI7" s="106"/>
      <c r="ROM7" s="106"/>
      <c r="ROQ7" s="106"/>
      <c r="ROU7" s="106"/>
      <c r="ROY7" s="106"/>
      <c r="RPC7" s="106"/>
      <c r="RPG7" s="106"/>
      <c r="RPK7" s="106"/>
      <c r="RPO7" s="106"/>
      <c r="RPS7" s="106"/>
      <c r="RPW7" s="106"/>
      <c r="RQA7" s="106"/>
      <c r="RQE7" s="106"/>
      <c r="RQI7" s="106"/>
      <c r="RQM7" s="106"/>
      <c r="RQQ7" s="106"/>
      <c r="RQU7" s="106"/>
      <c r="RQY7" s="106"/>
      <c r="RRC7" s="106"/>
      <c r="RRG7" s="106"/>
      <c r="RRK7" s="106"/>
      <c r="RRO7" s="106"/>
      <c r="RRS7" s="106"/>
      <c r="RRW7" s="106"/>
      <c r="RSA7" s="106"/>
      <c r="RSE7" s="106"/>
      <c r="RSI7" s="106"/>
      <c r="RSM7" s="106"/>
      <c r="RSQ7" s="106"/>
      <c r="RSU7" s="106"/>
      <c r="RSY7" s="106"/>
      <c r="RTC7" s="106"/>
      <c r="RTG7" s="106"/>
      <c r="RTK7" s="106"/>
      <c r="RTO7" s="106"/>
      <c r="RTS7" s="106"/>
      <c r="RTW7" s="106"/>
      <c r="RUA7" s="106"/>
      <c r="RUE7" s="106"/>
      <c r="RUI7" s="106"/>
      <c r="RUM7" s="106"/>
      <c r="RUQ7" s="106"/>
      <c r="RUU7" s="106"/>
      <c r="RUY7" s="106"/>
      <c r="RVC7" s="106"/>
      <c r="RVG7" s="106"/>
      <c r="RVK7" s="106"/>
      <c r="RVO7" s="106"/>
      <c r="RVS7" s="106"/>
      <c r="RVW7" s="106"/>
      <c r="RWA7" s="106"/>
      <c r="RWE7" s="106"/>
      <c r="RWI7" s="106"/>
      <c r="RWM7" s="106"/>
      <c r="RWQ7" s="106"/>
      <c r="RWU7" s="106"/>
      <c r="RWY7" s="106"/>
      <c r="RXC7" s="106"/>
      <c r="RXG7" s="106"/>
      <c r="RXK7" s="106"/>
      <c r="RXO7" s="106"/>
      <c r="RXS7" s="106"/>
      <c r="RXW7" s="106"/>
      <c r="RYA7" s="106"/>
      <c r="RYE7" s="106"/>
      <c r="RYI7" s="106"/>
      <c r="RYM7" s="106"/>
      <c r="RYQ7" s="106"/>
      <c r="RYU7" s="106"/>
      <c r="RYY7" s="106"/>
      <c r="RZC7" s="106"/>
      <c r="RZG7" s="106"/>
      <c r="RZK7" s="106"/>
      <c r="RZO7" s="106"/>
      <c r="RZS7" s="106"/>
      <c r="RZW7" s="106"/>
      <c r="SAA7" s="106"/>
      <c r="SAE7" s="106"/>
      <c r="SAI7" s="106"/>
      <c r="SAM7" s="106"/>
      <c r="SAQ7" s="106"/>
      <c r="SAU7" s="106"/>
      <c r="SAY7" s="106"/>
      <c r="SBC7" s="106"/>
      <c r="SBG7" s="106"/>
      <c r="SBK7" s="106"/>
      <c r="SBO7" s="106"/>
      <c r="SBS7" s="106"/>
      <c r="SBW7" s="106"/>
      <c r="SCA7" s="106"/>
      <c r="SCE7" s="106"/>
      <c r="SCI7" s="106"/>
      <c r="SCM7" s="106"/>
      <c r="SCQ7" s="106"/>
      <c r="SCU7" s="106"/>
      <c r="SCY7" s="106"/>
      <c r="SDC7" s="106"/>
      <c r="SDG7" s="106"/>
      <c r="SDK7" s="106"/>
      <c r="SDO7" s="106"/>
      <c r="SDS7" s="106"/>
      <c r="SDW7" s="106"/>
      <c r="SEA7" s="106"/>
      <c r="SEE7" s="106"/>
      <c r="SEI7" s="106"/>
      <c r="SEM7" s="106"/>
      <c r="SEQ7" s="106"/>
      <c r="SEU7" s="106"/>
      <c r="SEY7" s="106"/>
      <c r="SFC7" s="106"/>
      <c r="SFG7" s="106"/>
      <c r="SFK7" s="106"/>
      <c r="SFO7" s="106"/>
      <c r="SFS7" s="106"/>
      <c r="SFW7" s="106"/>
      <c r="SGA7" s="106"/>
      <c r="SGE7" s="106"/>
      <c r="SGI7" s="106"/>
      <c r="SGM7" s="106"/>
      <c r="SGQ7" s="106"/>
      <c r="SGU7" s="106"/>
      <c r="SGY7" s="106"/>
      <c r="SHC7" s="106"/>
      <c r="SHG7" s="106"/>
      <c r="SHK7" s="106"/>
      <c r="SHO7" s="106"/>
      <c r="SHS7" s="106"/>
      <c r="SHW7" s="106"/>
      <c r="SIA7" s="106"/>
      <c r="SIE7" s="106"/>
      <c r="SII7" s="106"/>
      <c r="SIM7" s="106"/>
      <c r="SIQ7" s="106"/>
      <c r="SIU7" s="106"/>
      <c r="SIY7" s="106"/>
      <c r="SJC7" s="106"/>
      <c r="SJG7" s="106"/>
      <c r="SJK7" s="106"/>
      <c r="SJO7" s="106"/>
      <c r="SJS7" s="106"/>
      <c r="SJW7" s="106"/>
      <c r="SKA7" s="106"/>
      <c r="SKE7" s="106"/>
      <c r="SKI7" s="106"/>
      <c r="SKM7" s="106"/>
      <c r="SKQ7" s="106"/>
      <c r="SKU7" s="106"/>
      <c r="SKY7" s="106"/>
      <c r="SLC7" s="106"/>
      <c r="SLG7" s="106"/>
      <c r="SLK7" s="106"/>
      <c r="SLO7" s="106"/>
      <c r="SLS7" s="106"/>
      <c r="SLW7" s="106"/>
      <c r="SMA7" s="106"/>
      <c r="SME7" s="106"/>
      <c r="SMI7" s="106"/>
      <c r="SMM7" s="106"/>
      <c r="SMQ7" s="106"/>
      <c r="SMU7" s="106"/>
      <c r="SMY7" s="106"/>
      <c r="SNC7" s="106"/>
      <c r="SNG7" s="106"/>
      <c r="SNK7" s="106"/>
      <c r="SNO7" s="106"/>
      <c r="SNS7" s="106"/>
      <c r="SNW7" s="106"/>
      <c r="SOA7" s="106"/>
      <c r="SOE7" s="106"/>
      <c r="SOI7" s="106"/>
      <c r="SOM7" s="106"/>
      <c r="SOQ7" s="106"/>
      <c r="SOU7" s="106"/>
      <c r="SOY7" s="106"/>
      <c r="SPC7" s="106"/>
      <c r="SPG7" s="106"/>
      <c r="SPK7" s="106"/>
      <c r="SPO7" s="106"/>
      <c r="SPS7" s="106"/>
      <c r="SPW7" s="106"/>
      <c r="SQA7" s="106"/>
      <c r="SQE7" s="106"/>
      <c r="SQI7" s="106"/>
      <c r="SQM7" s="106"/>
      <c r="SQQ7" s="106"/>
      <c r="SQU7" s="106"/>
      <c r="SQY7" s="106"/>
      <c r="SRC7" s="106"/>
      <c r="SRG7" s="106"/>
      <c r="SRK7" s="106"/>
      <c r="SRO7" s="106"/>
      <c r="SRS7" s="106"/>
      <c r="SRW7" s="106"/>
      <c r="SSA7" s="106"/>
      <c r="SSE7" s="106"/>
      <c r="SSI7" s="106"/>
      <c r="SSM7" s="106"/>
      <c r="SSQ7" s="106"/>
      <c r="SSU7" s="106"/>
      <c r="SSY7" s="106"/>
      <c r="STC7" s="106"/>
      <c r="STG7" s="106"/>
      <c r="STK7" s="106"/>
      <c r="STO7" s="106"/>
      <c r="STS7" s="106"/>
      <c r="STW7" s="106"/>
      <c r="SUA7" s="106"/>
      <c r="SUE7" s="106"/>
      <c r="SUI7" s="106"/>
      <c r="SUM7" s="106"/>
      <c r="SUQ7" s="106"/>
      <c r="SUU7" s="106"/>
      <c r="SUY7" s="106"/>
      <c r="SVC7" s="106"/>
      <c r="SVG7" s="106"/>
      <c r="SVK7" s="106"/>
      <c r="SVO7" s="106"/>
      <c r="SVS7" s="106"/>
      <c r="SVW7" s="106"/>
      <c r="SWA7" s="106"/>
      <c r="SWE7" s="106"/>
      <c r="SWI7" s="106"/>
      <c r="SWM7" s="106"/>
      <c r="SWQ7" s="106"/>
      <c r="SWU7" s="106"/>
      <c r="SWY7" s="106"/>
      <c r="SXC7" s="106"/>
      <c r="SXG7" s="106"/>
      <c r="SXK7" s="106"/>
      <c r="SXO7" s="106"/>
      <c r="SXS7" s="106"/>
      <c r="SXW7" s="106"/>
      <c r="SYA7" s="106"/>
      <c r="SYE7" s="106"/>
      <c r="SYI7" s="106"/>
      <c r="SYM7" s="106"/>
      <c r="SYQ7" s="106"/>
      <c r="SYU7" s="106"/>
      <c r="SYY7" s="106"/>
      <c r="SZC7" s="106"/>
      <c r="SZG7" s="106"/>
      <c r="SZK7" s="106"/>
      <c r="SZO7" s="106"/>
      <c r="SZS7" s="106"/>
      <c r="SZW7" s="106"/>
      <c r="TAA7" s="106"/>
      <c r="TAE7" s="106"/>
      <c r="TAI7" s="106"/>
      <c r="TAM7" s="106"/>
      <c r="TAQ7" s="106"/>
      <c r="TAU7" s="106"/>
      <c r="TAY7" s="106"/>
      <c r="TBC7" s="106"/>
      <c r="TBG7" s="106"/>
      <c r="TBK7" s="106"/>
      <c r="TBO7" s="106"/>
      <c r="TBS7" s="106"/>
      <c r="TBW7" s="106"/>
      <c r="TCA7" s="106"/>
      <c r="TCE7" s="106"/>
      <c r="TCI7" s="106"/>
      <c r="TCM7" s="106"/>
      <c r="TCQ7" s="106"/>
      <c r="TCU7" s="106"/>
      <c r="TCY7" s="106"/>
      <c r="TDC7" s="106"/>
      <c r="TDG7" s="106"/>
      <c r="TDK7" s="106"/>
      <c r="TDO7" s="106"/>
      <c r="TDS7" s="106"/>
      <c r="TDW7" s="106"/>
      <c r="TEA7" s="106"/>
      <c r="TEE7" s="106"/>
      <c r="TEI7" s="106"/>
      <c r="TEM7" s="106"/>
      <c r="TEQ7" s="106"/>
      <c r="TEU7" s="106"/>
      <c r="TEY7" s="106"/>
      <c r="TFC7" s="106"/>
      <c r="TFG7" s="106"/>
      <c r="TFK7" s="106"/>
      <c r="TFO7" s="106"/>
      <c r="TFS7" s="106"/>
      <c r="TFW7" s="106"/>
      <c r="TGA7" s="106"/>
      <c r="TGE7" s="106"/>
      <c r="TGI7" s="106"/>
      <c r="TGM7" s="106"/>
      <c r="TGQ7" s="106"/>
      <c r="TGU7" s="106"/>
      <c r="TGY7" s="106"/>
      <c r="THC7" s="106"/>
      <c r="THG7" s="106"/>
      <c r="THK7" s="106"/>
      <c r="THO7" s="106"/>
      <c r="THS7" s="106"/>
      <c r="THW7" s="106"/>
      <c r="TIA7" s="106"/>
      <c r="TIE7" s="106"/>
      <c r="TII7" s="106"/>
      <c r="TIM7" s="106"/>
      <c r="TIQ7" s="106"/>
      <c r="TIU7" s="106"/>
      <c r="TIY7" s="106"/>
      <c r="TJC7" s="106"/>
      <c r="TJG7" s="106"/>
      <c r="TJK7" s="106"/>
      <c r="TJO7" s="106"/>
      <c r="TJS7" s="106"/>
      <c r="TJW7" s="106"/>
      <c r="TKA7" s="106"/>
      <c r="TKE7" s="106"/>
      <c r="TKI7" s="106"/>
      <c r="TKM7" s="106"/>
      <c r="TKQ7" s="106"/>
      <c r="TKU7" s="106"/>
      <c r="TKY7" s="106"/>
      <c r="TLC7" s="106"/>
      <c r="TLG7" s="106"/>
      <c r="TLK7" s="106"/>
      <c r="TLO7" s="106"/>
      <c r="TLS7" s="106"/>
      <c r="TLW7" s="106"/>
      <c r="TMA7" s="106"/>
      <c r="TME7" s="106"/>
      <c r="TMI7" s="106"/>
      <c r="TMM7" s="106"/>
      <c r="TMQ7" s="106"/>
      <c r="TMU7" s="106"/>
      <c r="TMY7" s="106"/>
      <c r="TNC7" s="106"/>
      <c r="TNG7" s="106"/>
      <c r="TNK7" s="106"/>
      <c r="TNO7" s="106"/>
      <c r="TNS7" s="106"/>
      <c r="TNW7" s="106"/>
      <c r="TOA7" s="106"/>
      <c r="TOE7" s="106"/>
      <c r="TOI7" s="106"/>
      <c r="TOM7" s="106"/>
      <c r="TOQ7" s="106"/>
      <c r="TOU7" s="106"/>
      <c r="TOY7" s="106"/>
      <c r="TPC7" s="106"/>
      <c r="TPG7" s="106"/>
      <c r="TPK7" s="106"/>
      <c r="TPO7" s="106"/>
      <c r="TPS7" s="106"/>
      <c r="TPW7" s="106"/>
      <c r="TQA7" s="106"/>
      <c r="TQE7" s="106"/>
      <c r="TQI7" s="106"/>
      <c r="TQM7" s="106"/>
      <c r="TQQ7" s="106"/>
      <c r="TQU7" s="106"/>
      <c r="TQY7" s="106"/>
      <c r="TRC7" s="106"/>
      <c r="TRG7" s="106"/>
      <c r="TRK7" s="106"/>
      <c r="TRO7" s="106"/>
      <c r="TRS7" s="106"/>
      <c r="TRW7" s="106"/>
      <c r="TSA7" s="106"/>
      <c r="TSE7" s="106"/>
      <c r="TSI7" s="106"/>
      <c r="TSM7" s="106"/>
      <c r="TSQ7" s="106"/>
      <c r="TSU7" s="106"/>
      <c r="TSY7" s="106"/>
      <c r="TTC7" s="106"/>
      <c r="TTG7" s="106"/>
      <c r="TTK7" s="106"/>
      <c r="TTO7" s="106"/>
      <c r="TTS7" s="106"/>
      <c r="TTW7" s="106"/>
      <c r="TUA7" s="106"/>
      <c r="TUE7" s="106"/>
      <c r="TUI7" s="106"/>
      <c r="TUM7" s="106"/>
      <c r="TUQ7" s="106"/>
      <c r="TUU7" s="106"/>
      <c r="TUY7" s="106"/>
      <c r="TVC7" s="106"/>
      <c r="TVG7" s="106"/>
      <c r="TVK7" s="106"/>
      <c r="TVO7" s="106"/>
      <c r="TVS7" s="106"/>
      <c r="TVW7" s="106"/>
      <c r="TWA7" s="106"/>
      <c r="TWE7" s="106"/>
      <c r="TWI7" s="106"/>
      <c r="TWM7" s="106"/>
      <c r="TWQ7" s="106"/>
      <c r="TWU7" s="106"/>
      <c r="TWY7" s="106"/>
      <c r="TXC7" s="106"/>
      <c r="TXG7" s="106"/>
      <c r="TXK7" s="106"/>
      <c r="TXO7" s="106"/>
      <c r="TXS7" s="106"/>
      <c r="TXW7" s="106"/>
      <c r="TYA7" s="106"/>
      <c r="TYE7" s="106"/>
      <c r="TYI7" s="106"/>
      <c r="TYM7" s="106"/>
      <c r="TYQ7" s="106"/>
      <c r="TYU7" s="106"/>
      <c r="TYY7" s="106"/>
      <c r="TZC7" s="106"/>
      <c r="TZG7" s="106"/>
      <c r="TZK7" s="106"/>
      <c r="TZO7" s="106"/>
      <c r="TZS7" s="106"/>
      <c r="TZW7" s="106"/>
      <c r="UAA7" s="106"/>
      <c r="UAE7" s="106"/>
      <c r="UAI7" s="106"/>
      <c r="UAM7" s="106"/>
      <c r="UAQ7" s="106"/>
      <c r="UAU7" s="106"/>
      <c r="UAY7" s="106"/>
      <c r="UBC7" s="106"/>
      <c r="UBG7" s="106"/>
      <c r="UBK7" s="106"/>
      <c r="UBO7" s="106"/>
      <c r="UBS7" s="106"/>
      <c r="UBW7" s="106"/>
      <c r="UCA7" s="106"/>
      <c r="UCE7" s="106"/>
      <c r="UCI7" s="106"/>
      <c r="UCM7" s="106"/>
      <c r="UCQ7" s="106"/>
      <c r="UCU7" s="106"/>
      <c r="UCY7" s="106"/>
      <c r="UDC7" s="106"/>
      <c r="UDG7" s="106"/>
      <c r="UDK7" s="106"/>
      <c r="UDO7" s="106"/>
      <c r="UDS7" s="106"/>
      <c r="UDW7" s="106"/>
      <c r="UEA7" s="106"/>
      <c r="UEE7" s="106"/>
      <c r="UEI7" s="106"/>
      <c r="UEM7" s="106"/>
      <c r="UEQ7" s="106"/>
      <c r="UEU7" s="106"/>
      <c r="UEY7" s="106"/>
      <c r="UFC7" s="106"/>
      <c r="UFG7" s="106"/>
      <c r="UFK7" s="106"/>
      <c r="UFO7" s="106"/>
      <c r="UFS7" s="106"/>
      <c r="UFW7" s="106"/>
      <c r="UGA7" s="106"/>
      <c r="UGE7" s="106"/>
      <c r="UGI7" s="106"/>
      <c r="UGM7" s="106"/>
      <c r="UGQ7" s="106"/>
      <c r="UGU7" s="106"/>
      <c r="UGY7" s="106"/>
      <c r="UHC7" s="106"/>
      <c r="UHG7" s="106"/>
      <c r="UHK7" s="106"/>
      <c r="UHO7" s="106"/>
      <c r="UHS7" s="106"/>
      <c r="UHW7" s="106"/>
      <c r="UIA7" s="106"/>
      <c r="UIE7" s="106"/>
      <c r="UII7" s="106"/>
      <c r="UIM7" s="106"/>
      <c r="UIQ7" s="106"/>
      <c r="UIU7" s="106"/>
      <c r="UIY7" s="106"/>
      <c r="UJC7" s="106"/>
      <c r="UJG7" s="106"/>
      <c r="UJK7" s="106"/>
      <c r="UJO7" s="106"/>
      <c r="UJS7" s="106"/>
      <c r="UJW7" s="106"/>
      <c r="UKA7" s="106"/>
      <c r="UKE7" s="106"/>
      <c r="UKI7" s="106"/>
      <c r="UKM7" s="106"/>
      <c r="UKQ7" s="106"/>
      <c r="UKU7" s="106"/>
      <c r="UKY7" s="106"/>
      <c r="ULC7" s="106"/>
      <c r="ULG7" s="106"/>
      <c r="ULK7" s="106"/>
      <c r="ULO7" s="106"/>
      <c r="ULS7" s="106"/>
      <c r="ULW7" s="106"/>
      <c r="UMA7" s="106"/>
      <c r="UME7" s="106"/>
      <c r="UMI7" s="106"/>
      <c r="UMM7" s="106"/>
      <c r="UMQ7" s="106"/>
      <c r="UMU7" s="106"/>
      <c r="UMY7" s="106"/>
      <c r="UNC7" s="106"/>
      <c r="UNG7" s="106"/>
      <c r="UNK7" s="106"/>
      <c r="UNO7" s="106"/>
      <c r="UNS7" s="106"/>
      <c r="UNW7" s="106"/>
      <c r="UOA7" s="106"/>
      <c r="UOE7" s="106"/>
      <c r="UOI7" s="106"/>
      <c r="UOM7" s="106"/>
      <c r="UOQ7" s="106"/>
      <c r="UOU7" s="106"/>
      <c r="UOY7" s="106"/>
      <c r="UPC7" s="106"/>
      <c r="UPG7" s="106"/>
      <c r="UPK7" s="106"/>
      <c r="UPO7" s="106"/>
      <c r="UPS7" s="106"/>
      <c r="UPW7" s="106"/>
      <c r="UQA7" s="106"/>
      <c r="UQE7" s="106"/>
      <c r="UQI7" s="106"/>
      <c r="UQM7" s="106"/>
      <c r="UQQ7" s="106"/>
      <c r="UQU7" s="106"/>
      <c r="UQY7" s="106"/>
      <c r="URC7" s="106"/>
      <c r="URG7" s="106"/>
      <c r="URK7" s="106"/>
      <c r="URO7" s="106"/>
      <c r="URS7" s="106"/>
      <c r="URW7" s="106"/>
      <c r="USA7" s="106"/>
      <c r="USE7" s="106"/>
      <c r="USI7" s="106"/>
      <c r="USM7" s="106"/>
      <c r="USQ7" s="106"/>
      <c r="USU7" s="106"/>
      <c r="USY7" s="106"/>
      <c r="UTC7" s="106"/>
      <c r="UTG7" s="106"/>
      <c r="UTK7" s="106"/>
      <c r="UTO7" s="106"/>
      <c r="UTS7" s="106"/>
      <c r="UTW7" s="106"/>
      <c r="UUA7" s="106"/>
      <c r="UUE7" s="106"/>
      <c r="UUI7" s="106"/>
      <c r="UUM7" s="106"/>
      <c r="UUQ7" s="106"/>
      <c r="UUU7" s="106"/>
      <c r="UUY7" s="106"/>
      <c r="UVC7" s="106"/>
      <c r="UVG7" s="106"/>
      <c r="UVK7" s="106"/>
      <c r="UVO7" s="106"/>
      <c r="UVS7" s="106"/>
      <c r="UVW7" s="106"/>
      <c r="UWA7" s="106"/>
      <c r="UWE7" s="106"/>
      <c r="UWI7" s="106"/>
      <c r="UWM7" s="106"/>
      <c r="UWQ7" s="106"/>
      <c r="UWU7" s="106"/>
      <c r="UWY7" s="106"/>
      <c r="UXC7" s="106"/>
      <c r="UXG7" s="106"/>
      <c r="UXK7" s="106"/>
      <c r="UXO7" s="106"/>
      <c r="UXS7" s="106"/>
      <c r="UXW7" s="106"/>
      <c r="UYA7" s="106"/>
      <c r="UYE7" s="106"/>
      <c r="UYI7" s="106"/>
      <c r="UYM7" s="106"/>
      <c r="UYQ7" s="106"/>
      <c r="UYU7" s="106"/>
      <c r="UYY7" s="106"/>
      <c r="UZC7" s="106"/>
      <c r="UZG7" s="106"/>
      <c r="UZK7" s="106"/>
      <c r="UZO7" s="106"/>
      <c r="UZS7" s="106"/>
      <c r="UZW7" s="106"/>
      <c r="VAA7" s="106"/>
      <c r="VAE7" s="106"/>
      <c r="VAI7" s="106"/>
      <c r="VAM7" s="106"/>
      <c r="VAQ7" s="106"/>
      <c r="VAU7" s="106"/>
      <c r="VAY7" s="106"/>
      <c r="VBC7" s="106"/>
      <c r="VBG7" s="106"/>
      <c r="VBK7" s="106"/>
      <c r="VBO7" s="106"/>
      <c r="VBS7" s="106"/>
      <c r="VBW7" s="106"/>
      <c r="VCA7" s="106"/>
      <c r="VCE7" s="106"/>
      <c r="VCI7" s="106"/>
      <c r="VCM7" s="106"/>
      <c r="VCQ7" s="106"/>
      <c r="VCU7" s="106"/>
      <c r="VCY7" s="106"/>
      <c r="VDC7" s="106"/>
      <c r="VDG7" s="106"/>
      <c r="VDK7" s="106"/>
      <c r="VDO7" s="106"/>
      <c r="VDS7" s="106"/>
      <c r="VDW7" s="106"/>
      <c r="VEA7" s="106"/>
      <c r="VEE7" s="106"/>
      <c r="VEI7" s="106"/>
      <c r="VEM7" s="106"/>
      <c r="VEQ7" s="106"/>
      <c r="VEU7" s="106"/>
      <c r="VEY7" s="106"/>
      <c r="VFC7" s="106"/>
      <c r="VFG7" s="106"/>
      <c r="VFK7" s="106"/>
      <c r="VFO7" s="106"/>
      <c r="VFS7" s="106"/>
      <c r="VFW7" s="106"/>
      <c r="VGA7" s="106"/>
      <c r="VGE7" s="106"/>
      <c r="VGI7" s="106"/>
      <c r="VGM7" s="106"/>
      <c r="VGQ7" s="106"/>
      <c r="VGU7" s="106"/>
      <c r="VGY7" s="106"/>
      <c r="VHC7" s="106"/>
      <c r="VHG7" s="106"/>
      <c r="VHK7" s="106"/>
      <c r="VHO7" s="106"/>
      <c r="VHS7" s="106"/>
      <c r="VHW7" s="106"/>
      <c r="VIA7" s="106"/>
      <c r="VIE7" s="106"/>
      <c r="VII7" s="106"/>
      <c r="VIM7" s="106"/>
      <c r="VIQ7" s="106"/>
      <c r="VIU7" s="106"/>
      <c r="VIY7" s="106"/>
      <c r="VJC7" s="106"/>
      <c r="VJG7" s="106"/>
      <c r="VJK7" s="106"/>
      <c r="VJO7" s="106"/>
      <c r="VJS7" s="106"/>
      <c r="VJW7" s="106"/>
      <c r="VKA7" s="106"/>
      <c r="VKE7" s="106"/>
      <c r="VKI7" s="106"/>
      <c r="VKM7" s="106"/>
      <c r="VKQ7" s="106"/>
      <c r="VKU7" s="106"/>
      <c r="VKY7" s="106"/>
      <c r="VLC7" s="106"/>
      <c r="VLG7" s="106"/>
      <c r="VLK7" s="106"/>
      <c r="VLO7" s="106"/>
      <c r="VLS7" s="106"/>
      <c r="VLW7" s="106"/>
      <c r="VMA7" s="106"/>
      <c r="VME7" s="106"/>
      <c r="VMI7" s="106"/>
      <c r="VMM7" s="106"/>
      <c r="VMQ7" s="106"/>
      <c r="VMU7" s="106"/>
      <c r="VMY7" s="106"/>
      <c r="VNC7" s="106"/>
      <c r="VNG7" s="106"/>
      <c r="VNK7" s="106"/>
      <c r="VNO7" s="106"/>
      <c r="VNS7" s="106"/>
      <c r="VNW7" s="106"/>
      <c r="VOA7" s="106"/>
      <c r="VOE7" s="106"/>
      <c r="VOI7" s="106"/>
      <c r="VOM7" s="106"/>
      <c r="VOQ7" s="106"/>
      <c r="VOU7" s="106"/>
      <c r="VOY7" s="106"/>
      <c r="VPC7" s="106"/>
      <c r="VPG7" s="106"/>
      <c r="VPK7" s="106"/>
      <c r="VPO7" s="106"/>
      <c r="VPS7" s="106"/>
      <c r="VPW7" s="106"/>
      <c r="VQA7" s="106"/>
      <c r="VQE7" s="106"/>
      <c r="VQI7" s="106"/>
      <c r="VQM7" s="106"/>
      <c r="VQQ7" s="106"/>
      <c r="VQU7" s="106"/>
      <c r="VQY7" s="106"/>
      <c r="VRC7" s="106"/>
      <c r="VRG7" s="106"/>
      <c r="VRK7" s="106"/>
      <c r="VRO7" s="106"/>
      <c r="VRS7" s="106"/>
      <c r="VRW7" s="106"/>
      <c r="VSA7" s="106"/>
      <c r="VSE7" s="106"/>
      <c r="VSI7" s="106"/>
      <c r="VSM7" s="106"/>
      <c r="VSQ7" s="106"/>
      <c r="VSU7" s="106"/>
      <c r="VSY7" s="106"/>
      <c r="VTC7" s="106"/>
      <c r="VTG7" s="106"/>
      <c r="VTK7" s="106"/>
      <c r="VTO7" s="106"/>
      <c r="VTS7" s="106"/>
      <c r="VTW7" s="106"/>
      <c r="VUA7" s="106"/>
      <c r="VUE7" s="106"/>
      <c r="VUI7" s="106"/>
      <c r="VUM7" s="106"/>
      <c r="VUQ7" s="106"/>
      <c r="VUU7" s="106"/>
      <c r="VUY7" s="106"/>
      <c r="VVC7" s="106"/>
      <c r="VVG7" s="106"/>
      <c r="VVK7" s="106"/>
      <c r="VVO7" s="106"/>
      <c r="VVS7" s="106"/>
      <c r="VVW7" s="106"/>
      <c r="VWA7" s="106"/>
      <c r="VWE7" s="106"/>
      <c r="VWI7" s="106"/>
      <c r="VWM7" s="106"/>
      <c r="VWQ7" s="106"/>
      <c r="VWU7" s="106"/>
      <c r="VWY7" s="106"/>
      <c r="VXC7" s="106"/>
      <c r="VXG7" s="106"/>
      <c r="VXK7" s="106"/>
      <c r="VXO7" s="106"/>
      <c r="VXS7" s="106"/>
      <c r="VXW7" s="106"/>
      <c r="VYA7" s="106"/>
      <c r="VYE7" s="106"/>
      <c r="VYI7" s="106"/>
      <c r="VYM7" s="106"/>
      <c r="VYQ7" s="106"/>
      <c r="VYU7" s="106"/>
      <c r="VYY7" s="106"/>
      <c r="VZC7" s="106"/>
      <c r="VZG7" s="106"/>
      <c r="VZK7" s="106"/>
      <c r="VZO7" s="106"/>
      <c r="VZS7" s="106"/>
      <c r="VZW7" s="106"/>
      <c r="WAA7" s="106"/>
      <c r="WAE7" s="106"/>
      <c r="WAI7" s="106"/>
      <c r="WAM7" s="106"/>
      <c r="WAQ7" s="106"/>
      <c r="WAU7" s="106"/>
      <c r="WAY7" s="106"/>
      <c r="WBC7" s="106"/>
      <c r="WBG7" s="106"/>
      <c r="WBK7" s="106"/>
      <c r="WBO7" s="106"/>
      <c r="WBS7" s="106"/>
      <c r="WBW7" s="106"/>
      <c r="WCA7" s="106"/>
      <c r="WCE7" s="106"/>
      <c r="WCI7" s="106"/>
      <c r="WCM7" s="106"/>
      <c r="WCQ7" s="106"/>
      <c r="WCU7" s="106"/>
      <c r="WCY7" s="106"/>
      <c r="WDC7" s="106"/>
      <c r="WDG7" s="106"/>
      <c r="WDK7" s="106"/>
      <c r="WDO7" s="106"/>
      <c r="WDS7" s="106"/>
      <c r="WDW7" s="106"/>
      <c r="WEA7" s="106"/>
      <c r="WEE7" s="106"/>
      <c r="WEI7" s="106"/>
      <c r="WEM7" s="106"/>
      <c r="WEQ7" s="106"/>
      <c r="WEU7" s="106"/>
      <c r="WEY7" s="106"/>
      <c r="WFC7" s="106"/>
      <c r="WFG7" s="106"/>
      <c r="WFK7" s="106"/>
      <c r="WFO7" s="106"/>
      <c r="WFS7" s="106"/>
      <c r="WFW7" s="106"/>
      <c r="WGA7" s="106"/>
      <c r="WGE7" s="106"/>
      <c r="WGI7" s="106"/>
      <c r="WGM7" s="106"/>
      <c r="WGQ7" s="106"/>
      <c r="WGU7" s="106"/>
      <c r="WGY7" s="106"/>
      <c r="WHC7" s="106"/>
      <c r="WHG7" s="106"/>
      <c r="WHK7" s="106"/>
      <c r="WHO7" s="106"/>
      <c r="WHS7" s="106"/>
      <c r="WHW7" s="106"/>
      <c r="WIA7" s="106"/>
      <c r="WIE7" s="106"/>
      <c r="WII7" s="106"/>
      <c r="WIM7" s="106"/>
      <c r="WIQ7" s="106"/>
      <c r="WIU7" s="106"/>
      <c r="WIY7" s="106"/>
      <c r="WJC7" s="106"/>
      <c r="WJG7" s="106"/>
      <c r="WJK7" s="106"/>
      <c r="WJO7" s="106"/>
      <c r="WJS7" s="106"/>
      <c r="WJW7" s="106"/>
      <c r="WKA7" s="106"/>
      <c r="WKE7" s="106"/>
      <c r="WKI7" s="106"/>
      <c r="WKM7" s="106"/>
      <c r="WKQ7" s="106"/>
      <c r="WKU7" s="106"/>
      <c r="WKY7" s="106"/>
      <c r="WLC7" s="106"/>
      <c r="WLG7" s="106"/>
      <c r="WLK7" s="106"/>
      <c r="WLO7" s="106"/>
      <c r="WLS7" s="106"/>
      <c r="WLW7" s="106"/>
      <c r="WMA7" s="106"/>
      <c r="WME7" s="106"/>
      <c r="WMI7" s="106"/>
      <c r="WMM7" s="106"/>
      <c r="WMQ7" s="106"/>
      <c r="WMU7" s="106"/>
      <c r="WMY7" s="106"/>
      <c r="WNC7" s="106"/>
      <c r="WNG7" s="106"/>
      <c r="WNK7" s="106"/>
      <c r="WNO7" s="106"/>
      <c r="WNS7" s="106"/>
      <c r="WNW7" s="106"/>
      <c r="WOA7" s="106"/>
      <c r="WOE7" s="106"/>
      <c r="WOI7" s="106"/>
      <c r="WOM7" s="106"/>
      <c r="WOQ7" s="106"/>
      <c r="WOU7" s="106"/>
      <c r="WOY7" s="106"/>
      <c r="WPC7" s="106"/>
      <c r="WPG7" s="106"/>
      <c r="WPK7" s="106"/>
      <c r="WPO7" s="106"/>
      <c r="WPS7" s="106"/>
      <c r="WPW7" s="106"/>
      <c r="WQA7" s="106"/>
      <c r="WQE7" s="106"/>
      <c r="WQI7" s="106"/>
      <c r="WQM7" s="106"/>
      <c r="WQQ7" s="106"/>
      <c r="WQU7" s="106"/>
      <c r="WQY7" s="106"/>
      <c r="WRC7" s="106"/>
      <c r="WRG7" s="106"/>
      <c r="WRK7" s="106"/>
      <c r="WRO7" s="106"/>
      <c r="WRS7" s="106"/>
      <c r="WRW7" s="106"/>
      <c r="WSA7" s="106"/>
      <c r="WSE7" s="106"/>
      <c r="WSI7" s="106"/>
      <c r="WSM7" s="106"/>
      <c r="WSQ7" s="106"/>
      <c r="WSU7" s="106"/>
      <c r="WSY7" s="106"/>
      <c r="WTC7" s="106"/>
      <c r="WTG7" s="106"/>
      <c r="WTK7" s="106"/>
      <c r="WTO7" s="106"/>
      <c r="WTS7" s="106"/>
      <c r="WTW7" s="106"/>
      <c r="WUA7" s="106"/>
      <c r="WUE7" s="106"/>
      <c r="WUI7" s="106"/>
      <c r="WUM7" s="106"/>
      <c r="WUQ7" s="106"/>
      <c r="WUU7" s="106"/>
      <c r="WUY7" s="106"/>
      <c r="WVC7" s="106"/>
      <c r="WVG7" s="106"/>
      <c r="WVK7" s="106"/>
      <c r="WVO7" s="106"/>
      <c r="WVS7" s="106"/>
      <c r="WVW7" s="106"/>
      <c r="WWA7" s="106"/>
      <c r="WWE7" s="106"/>
      <c r="WWI7" s="106"/>
      <c r="WWM7" s="106"/>
      <c r="WWQ7" s="106"/>
      <c r="WWU7" s="106"/>
      <c r="WWY7" s="106"/>
      <c r="WXC7" s="106"/>
      <c r="WXG7" s="106"/>
      <c r="WXK7" s="106"/>
      <c r="WXO7" s="106"/>
      <c r="WXS7" s="106"/>
      <c r="WXW7" s="106"/>
      <c r="WYA7" s="106"/>
      <c r="WYE7" s="106"/>
      <c r="WYI7" s="106"/>
      <c r="WYM7" s="106"/>
      <c r="WYQ7" s="106"/>
      <c r="WYU7" s="106"/>
      <c r="WYY7" s="106"/>
      <c r="WZC7" s="106"/>
      <c r="WZG7" s="106"/>
      <c r="WZK7" s="106"/>
      <c r="WZO7" s="106"/>
      <c r="WZS7" s="106"/>
      <c r="WZW7" s="106"/>
      <c r="XAA7" s="106"/>
      <c r="XAE7" s="106"/>
      <c r="XAI7" s="106"/>
      <c r="XAM7" s="106"/>
      <c r="XAQ7" s="106"/>
      <c r="XAU7" s="106"/>
      <c r="XAY7" s="106"/>
      <c r="XBC7" s="106"/>
      <c r="XBG7" s="106"/>
      <c r="XBK7" s="106"/>
      <c r="XBO7" s="106"/>
      <c r="XBS7" s="106"/>
      <c r="XBW7" s="106"/>
      <c r="XCA7" s="106"/>
      <c r="XCE7" s="106"/>
      <c r="XCI7" s="106"/>
      <c r="XCM7" s="106"/>
      <c r="XCQ7" s="106"/>
      <c r="XCU7" s="106"/>
      <c r="XCY7" s="106"/>
      <c r="XDC7" s="106"/>
      <c r="XDG7" s="106"/>
      <c r="XDK7" s="106"/>
      <c r="XDO7" s="106"/>
      <c r="XDS7" s="106"/>
      <c r="XDW7" s="106"/>
      <c r="XEA7" s="106"/>
      <c r="XEE7" s="106"/>
      <c r="XEI7" s="106"/>
      <c r="XEM7" s="106"/>
      <c r="XEQ7" s="106"/>
      <c r="XEU7" s="106"/>
      <c r="XEY7" s="106"/>
      <c r="XFC7" s="106"/>
    </row>
    <row r="8" spans="1:1023 1027:2047 2051:3071 3075:4095 4099:5119 5123:6143 6147:7167 7171:8191 8195:9215 9219:10239 10243:11263 11267:12287 12291:13311 13315:14335 14339:15359 15363:16383" s="525" customFormat="1" x14ac:dyDescent="0.25">
      <c r="A8" s="841"/>
      <c r="B8" s="968"/>
      <c r="C8" s="927"/>
      <c r="D8" s="927"/>
      <c r="O8" s="106"/>
      <c r="S8" s="106"/>
      <c r="W8" s="106"/>
      <c r="AA8" s="106"/>
      <c r="AE8" s="106"/>
      <c r="AI8" s="106"/>
      <c r="AM8" s="106"/>
      <c r="AQ8" s="106"/>
      <c r="AU8" s="106"/>
      <c r="AY8" s="106"/>
      <c r="BC8" s="106"/>
      <c r="BG8" s="106"/>
      <c r="BK8" s="106"/>
      <c r="BO8" s="106"/>
      <c r="BS8" s="106"/>
      <c r="BW8" s="106"/>
      <c r="CA8" s="106"/>
      <c r="CE8" s="106"/>
      <c r="CI8" s="106"/>
      <c r="CM8" s="106"/>
      <c r="CQ8" s="106"/>
      <c r="CU8" s="106"/>
      <c r="CY8" s="106"/>
      <c r="DC8" s="106"/>
      <c r="DG8" s="106"/>
      <c r="DK8" s="106"/>
      <c r="DO8" s="106"/>
      <c r="DS8" s="106"/>
      <c r="DW8" s="106"/>
      <c r="EA8" s="106"/>
      <c r="EE8" s="106"/>
      <c r="EI8" s="106"/>
      <c r="EM8" s="106"/>
      <c r="EQ8" s="106"/>
      <c r="EU8" s="106"/>
      <c r="EY8" s="106"/>
      <c r="FC8" s="106"/>
      <c r="FG8" s="106"/>
      <c r="FK8" s="106"/>
      <c r="FO8" s="106"/>
      <c r="FS8" s="106"/>
      <c r="FW8" s="106"/>
      <c r="GA8" s="106"/>
      <c r="GE8" s="106"/>
      <c r="GI8" s="106"/>
      <c r="GM8" s="106"/>
      <c r="GQ8" s="106"/>
      <c r="GU8" s="106"/>
      <c r="GY8" s="106"/>
      <c r="HC8" s="106"/>
      <c r="HG8" s="106"/>
      <c r="HK8" s="106"/>
      <c r="HO8" s="106"/>
      <c r="HS8" s="106"/>
      <c r="HW8" s="106"/>
      <c r="IA8" s="106"/>
      <c r="IE8" s="106"/>
      <c r="II8" s="106"/>
      <c r="IM8" s="106"/>
      <c r="IQ8" s="106"/>
      <c r="IU8" s="106"/>
      <c r="IY8" s="106"/>
      <c r="JC8" s="106"/>
      <c r="JG8" s="106"/>
      <c r="JK8" s="106"/>
      <c r="JO8" s="106"/>
      <c r="JS8" s="106"/>
      <c r="JW8" s="106"/>
      <c r="KA8" s="106"/>
      <c r="KE8" s="106"/>
      <c r="KI8" s="106"/>
      <c r="KM8" s="106"/>
      <c r="KQ8" s="106"/>
      <c r="KU8" s="106"/>
      <c r="KY8" s="106"/>
      <c r="LC8" s="106"/>
      <c r="LG8" s="106"/>
      <c r="LK8" s="106"/>
      <c r="LO8" s="106"/>
      <c r="LS8" s="106"/>
      <c r="LW8" s="106"/>
      <c r="MA8" s="106"/>
      <c r="ME8" s="106"/>
      <c r="MI8" s="106"/>
      <c r="MM8" s="106"/>
      <c r="MQ8" s="106"/>
      <c r="MU8" s="106"/>
      <c r="MY8" s="106"/>
      <c r="NC8" s="106"/>
      <c r="NG8" s="106"/>
      <c r="NK8" s="106"/>
      <c r="NO8" s="106"/>
      <c r="NS8" s="106"/>
      <c r="NW8" s="106"/>
      <c r="OA8" s="106"/>
      <c r="OE8" s="106"/>
      <c r="OI8" s="106"/>
      <c r="OM8" s="106"/>
      <c r="OQ8" s="106"/>
      <c r="OU8" s="106"/>
      <c r="OY8" s="106"/>
      <c r="PC8" s="106"/>
      <c r="PG8" s="106"/>
      <c r="PK8" s="106"/>
      <c r="PO8" s="106"/>
      <c r="PS8" s="106"/>
      <c r="PW8" s="106"/>
      <c r="QA8" s="106"/>
      <c r="QE8" s="106"/>
      <c r="QI8" s="106"/>
      <c r="QM8" s="106"/>
      <c r="QQ8" s="106"/>
      <c r="QU8" s="106"/>
      <c r="QY8" s="106"/>
      <c r="RC8" s="106"/>
      <c r="RG8" s="106"/>
      <c r="RK8" s="106"/>
      <c r="RO8" s="106"/>
      <c r="RS8" s="106"/>
      <c r="RW8" s="106"/>
      <c r="SA8" s="106"/>
      <c r="SE8" s="106"/>
      <c r="SI8" s="106"/>
      <c r="SM8" s="106"/>
      <c r="SQ8" s="106"/>
      <c r="SU8" s="106"/>
      <c r="SY8" s="106"/>
      <c r="TC8" s="106"/>
      <c r="TG8" s="106"/>
      <c r="TK8" s="106"/>
      <c r="TO8" s="106"/>
      <c r="TS8" s="106"/>
      <c r="TW8" s="106"/>
      <c r="UA8" s="106"/>
      <c r="UE8" s="106"/>
      <c r="UI8" s="106"/>
      <c r="UM8" s="106"/>
      <c r="UQ8" s="106"/>
      <c r="UU8" s="106"/>
      <c r="UY8" s="106"/>
      <c r="VC8" s="106"/>
      <c r="VG8" s="106"/>
      <c r="VK8" s="106"/>
      <c r="VO8" s="106"/>
      <c r="VS8" s="106"/>
      <c r="VW8" s="106"/>
      <c r="WA8" s="106"/>
      <c r="WE8" s="106"/>
      <c r="WI8" s="106"/>
      <c r="WM8" s="106"/>
      <c r="WQ8" s="106"/>
      <c r="WU8" s="106"/>
      <c r="WY8" s="106"/>
      <c r="XC8" s="106"/>
      <c r="XG8" s="106"/>
      <c r="XK8" s="106"/>
      <c r="XO8" s="106"/>
      <c r="XS8" s="106"/>
      <c r="XW8" s="106"/>
      <c r="YA8" s="106"/>
      <c r="YE8" s="106"/>
      <c r="YI8" s="106"/>
      <c r="YM8" s="106"/>
      <c r="YQ8" s="106"/>
      <c r="YU8" s="106"/>
      <c r="YY8" s="106"/>
      <c r="ZC8" s="106"/>
      <c r="ZG8" s="106"/>
      <c r="ZK8" s="106"/>
      <c r="ZO8" s="106"/>
      <c r="ZS8" s="106"/>
      <c r="ZW8" s="106"/>
      <c r="AAA8" s="106"/>
      <c r="AAE8" s="106"/>
      <c r="AAI8" s="106"/>
      <c r="AAM8" s="106"/>
      <c r="AAQ8" s="106"/>
      <c r="AAU8" s="106"/>
      <c r="AAY8" s="106"/>
      <c r="ABC8" s="106"/>
      <c r="ABG8" s="106"/>
      <c r="ABK8" s="106"/>
      <c r="ABO8" s="106"/>
      <c r="ABS8" s="106"/>
      <c r="ABW8" s="106"/>
      <c r="ACA8" s="106"/>
      <c r="ACE8" s="106"/>
      <c r="ACI8" s="106"/>
      <c r="ACM8" s="106"/>
      <c r="ACQ8" s="106"/>
      <c r="ACU8" s="106"/>
      <c r="ACY8" s="106"/>
      <c r="ADC8" s="106"/>
      <c r="ADG8" s="106"/>
      <c r="ADK8" s="106"/>
      <c r="ADO8" s="106"/>
      <c r="ADS8" s="106"/>
      <c r="ADW8" s="106"/>
      <c r="AEA8" s="106"/>
      <c r="AEE8" s="106"/>
      <c r="AEI8" s="106"/>
      <c r="AEM8" s="106"/>
      <c r="AEQ8" s="106"/>
      <c r="AEU8" s="106"/>
      <c r="AEY8" s="106"/>
      <c r="AFC8" s="106"/>
      <c r="AFG8" s="106"/>
      <c r="AFK8" s="106"/>
      <c r="AFO8" s="106"/>
      <c r="AFS8" s="106"/>
      <c r="AFW8" s="106"/>
      <c r="AGA8" s="106"/>
      <c r="AGE8" s="106"/>
      <c r="AGI8" s="106"/>
      <c r="AGM8" s="106"/>
      <c r="AGQ8" s="106"/>
      <c r="AGU8" s="106"/>
      <c r="AGY8" s="106"/>
      <c r="AHC8" s="106"/>
      <c r="AHG8" s="106"/>
      <c r="AHK8" s="106"/>
      <c r="AHO8" s="106"/>
      <c r="AHS8" s="106"/>
      <c r="AHW8" s="106"/>
      <c r="AIA8" s="106"/>
      <c r="AIE8" s="106"/>
      <c r="AII8" s="106"/>
      <c r="AIM8" s="106"/>
      <c r="AIQ8" s="106"/>
      <c r="AIU8" s="106"/>
      <c r="AIY8" s="106"/>
      <c r="AJC8" s="106"/>
      <c r="AJG8" s="106"/>
      <c r="AJK8" s="106"/>
      <c r="AJO8" s="106"/>
      <c r="AJS8" s="106"/>
      <c r="AJW8" s="106"/>
      <c r="AKA8" s="106"/>
      <c r="AKE8" s="106"/>
      <c r="AKI8" s="106"/>
      <c r="AKM8" s="106"/>
      <c r="AKQ8" s="106"/>
      <c r="AKU8" s="106"/>
      <c r="AKY8" s="106"/>
      <c r="ALC8" s="106"/>
      <c r="ALG8" s="106"/>
      <c r="ALK8" s="106"/>
      <c r="ALO8" s="106"/>
      <c r="ALS8" s="106"/>
      <c r="ALW8" s="106"/>
      <c r="AMA8" s="106"/>
      <c r="AME8" s="106"/>
      <c r="AMI8" s="106"/>
      <c r="AMM8" s="106"/>
      <c r="AMQ8" s="106"/>
      <c r="AMU8" s="106"/>
      <c r="AMY8" s="106"/>
      <c r="ANC8" s="106"/>
      <c r="ANG8" s="106"/>
      <c r="ANK8" s="106"/>
      <c r="ANO8" s="106"/>
      <c r="ANS8" s="106"/>
      <c r="ANW8" s="106"/>
      <c r="AOA8" s="106"/>
      <c r="AOE8" s="106"/>
      <c r="AOI8" s="106"/>
      <c r="AOM8" s="106"/>
      <c r="AOQ8" s="106"/>
      <c r="AOU8" s="106"/>
      <c r="AOY8" s="106"/>
      <c r="APC8" s="106"/>
      <c r="APG8" s="106"/>
      <c r="APK8" s="106"/>
      <c r="APO8" s="106"/>
      <c r="APS8" s="106"/>
      <c r="APW8" s="106"/>
      <c r="AQA8" s="106"/>
      <c r="AQE8" s="106"/>
      <c r="AQI8" s="106"/>
      <c r="AQM8" s="106"/>
      <c r="AQQ8" s="106"/>
      <c r="AQU8" s="106"/>
      <c r="AQY8" s="106"/>
      <c r="ARC8" s="106"/>
      <c r="ARG8" s="106"/>
      <c r="ARK8" s="106"/>
      <c r="ARO8" s="106"/>
      <c r="ARS8" s="106"/>
      <c r="ARW8" s="106"/>
      <c r="ASA8" s="106"/>
      <c r="ASE8" s="106"/>
      <c r="ASI8" s="106"/>
      <c r="ASM8" s="106"/>
      <c r="ASQ8" s="106"/>
      <c r="ASU8" s="106"/>
      <c r="ASY8" s="106"/>
      <c r="ATC8" s="106"/>
      <c r="ATG8" s="106"/>
      <c r="ATK8" s="106"/>
      <c r="ATO8" s="106"/>
      <c r="ATS8" s="106"/>
      <c r="ATW8" s="106"/>
      <c r="AUA8" s="106"/>
      <c r="AUE8" s="106"/>
      <c r="AUI8" s="106"/>
      <c r="AUM8" s="106"/>
      <c r="AUQ8" s="106"/>
      <c r="AUU8" s="106"/>
      <c r="AUY8" s="106"/>
      <c r="AVC8" s="106"/>
      <c r="AVG8" s="106"/>
      <c r="AVK8" s="106"/>
      <c r="AVO8" s="106"/>
      <c r="AVS8" s="106"/>
      <c r="AVW8" s="106"/>
      <c r="AWA8" s="106"/>
      <c r="AWE8" s="106"/>
      <c r="AWI8" s="106"/>
      <c r="AWM8" s="106"/>
      <c r="AWQ8" s="106"/>
      <c r="AWU8" s="106"/>
      <c r="AWY8" s="106"/>
      <c r="AXC8" s="106"/>
      <c r="AXG8" s="106"/>
      <c r="AXK8" s="106"/>
      <c r="AXO8" s="106"/>
      <c r="AXS8" s="106"/>
      <c r="AXW8" s="106"/>
      <c r="AYA8" s="106"/>
      <c r="AYE8" s="106"/>
      <c r="AYI8" s="106"/>
      <c r="AYM8" s="106"/>
      <c r="AYQ8" s="106"/>
      <c r="AYU8" s="106"/>
      <c r="AYY8" s="106"/>
      <c r="AZC8" s="106"/>
      <c r="AZG8" s="106"/>
      <c r="AZK8" s="106"/>
      <c r="AZO8" s="106"/>
      <c r="AZS8" s="106"/>
      <c r="AZW8" s="106"/>
      <c r="BAA8" s="106"/>
      <c r="BAE8" s="106"/>
      <c r="BAI8" s="106"/>
      <c r="BAM8" s="106"/>
      <c r="BAQ8" s="106"/>
      <c r="BAU8" s="106"/>
      <c r="BAY8" s="106"/>
      <c r="BBC8" s="106"/>
      <c r="BBG8" s="106"/>
      <c r="BBK8" s="106"/>
      <c r="BBO8" s="106"/>
      <c r="BBS8" s="106"/>
      <c r="BBW8" s="106"/>
      <c r="BCA8" s="106"/>
      <c r="BCE8" s="106"/>
      <c r="BCI8" s="106"/>
      <c r="BCM8" s="106"/>
      <c r="BCQ8" s="106"/>
      <c r="BCU8" s="106"/>
      <c r="BCY8" s="106"/>
      <c r="BDC8" s="106"/>
      <c r="BDG8" s="106"/>
      <c r="BDK8" s="106"/>
      <c r="BDO8" s="106"/>
      <c r="BDS8" s="106"/>
      <c r="BDW8" s="106"/>
      <c r="BEA8" s="106"/>
      <c r="BEE8" s="106"/>
      <c r="BEI8" s="106"/>
      <c r="BEM8" s="106"/>
      <c r="BEQ8" s="106"/>
      <c r="BEU8" s="106"/>
      <c r="BEY8" s="106"/>
      <c r="BFC8" s="106"/>
      <c r="BFG8" s="106"/>
      <c r="BFK8" s="106"/>
      <c r="BFO8" s="106"/>
      <c r="BFS8" s="106"/>
      <c r="BFW8" s="106"/>
      <c r="BGA8" s="106"/>
      <c r="BGE8" s="106"/>
      <c r="BGI8" s="106"/>
      <c r="BGM8" s="106"/>
      <c r="BGQ8" s="106"/>
      <c r="BGU8" s="106"/>
      <c r="BGY8" s="106"/>
      <c r="BHC8" s="106"/>
      <c r="BHG8" s="106"/>
      <c r="BHK8" s="106"/>
      <c r="BHO8" s="106"/>
      <c r="BHS8" s="106"/>
      <c r="BHW8" s="106"/>
      <c r="BIA8" s="106"/>
      <c r="BIE8" s="106"/>
      <c r="BII8" s="106"/>
      <c r="BIM8" s="106"/>
      <c r="BIQ8" s="106"/>
      <c r="BIU8" s="106"/>
      <c r="BIY8" s="106"/>
      <c r="BJC8" s="106"/>
      <c r="BJG8" s="106"/>
      <c r="BJK8" s="106"/>
      <c r="BJO8" s="106"/>
      <c r="BJS8" s="106"/>
      <c r="BJW8" s="106"/>
      <c r="BKA8" s="106"/>
      <c r="BKE8" s="106"/>
      <c r="BKI8" s="106"/>
      <c r="BKM8" s="106"/>
      <c r="BKQ8" s="106"/>
      <c r="BKU8" s="106"/>
      <c r="BKY8" s="106"/>
      <c r="BLC8" s="106"/>
      <c r="BLG8" s="106"/>
      <c r="BLK8" s="106"/>
      <c r="BLO8" s="106"/>
      <c r="BLS8" s="106"/>
      <c r="BLW8" s="106"/>
      <c r="BMA8" s="106"/>
      <c r="BME8" s="106"/>
      <c r="BMI8" s="106"/>
      <c r="BMM8" s="106"/>
      <c r="BMQ8" s="106"/>
      <c r="BMU8" s="106"/>
      <c r="BMY8" s="106"/>
      <c r="BNC8" s="106"/>
      <c r="BNG8" s="106"/>
      <c r="BNK8" s="106"/>
      <c r="BNO8" s="106"/>
      <c r="BNS8" s="106"/>
      <c r="BNW8" s="106"/>
      <c r="BOA8" s="106"/>
      <c r="BOE8" s="106"/>
      <c r="BOI8" s="106"/>
      <c r="BOM8" s="106"/>
      <c r="BOQ8" s="106"/>
      <c r="BOU8" s="106"/>
      <c r="BOY8" s="106"/>
      <c r="BPC8" s="106"/>
      <c r="BPG8" s="106"/>
      <c r="BPK8" s="106"/>
      <c r="BPO8" s="106"/>
      <c r="BPS8" s="106"/>
      <c r="BPW8" s="106"/>
      <c r="BQA8" s="106"/>
      <c r="BQE8" s="106"/>
      <c r="BQI8" s="106"/>
      <c r="BQM8" s="106"/>
      <c r="BQQ8" s="106"/>
      <c r="BQU8" s="106"/>
      <c r="BQY8" s="106"/>
      <c r="BRC8" s="106"/>
      <c r="BRG8" s="106"/>
      <c r="BRK8" s="106"/>
      <c r="BRO8" s="106"/>
      <c r="BRS8" s="106"/>
      <c r="BRW8" s="106"/>
      <c r="BSA8" s="106"/>
      <c r="BSE8" s="106"/>
      <c r="BSI8" s="106"/>
      <c r="BSM8" s="106"/>
      <c r="BSQ8" s="106"/>
      <c r="BSU8" s="106"/>
      <c r="BSY8" s="106"/>
      <c r="BTC8" s="106"/>
      <c r="BTG8" s="106"/>
      <c r="BTK8" s="106"/>
      <c r="BTO8" s="106"/>
      <c r="BTS8" s="106"/>
      <c r="BTW8" s="106"/>
      <c r="BUA8" s="106"/>
      <c r="BUE8" s="106"/>
      <c r="BUI8" s="106"/>
      <c r="BUM8" s="106"/>
      <c r="BUQ8" s="106"/>
      <c r="BUU8" s="106"/>
      <c r="BUY8" s="106"/>
      <c r="BVC8" s="106"/>
      <c r="BVG8" s="106"/>
      <c r="BVK8" s="106"/>
      <c r="BVO8" s="106"/>
      <c r="BVS8" s="106"/>
      <c r="BVW8" s="106"/>
      <c r="BWA8" s="106"/>
      <c r="BWE8" s="106"/>
      <c r="BWI8" s="106"/>
      <c r="BWM8" s="106"/>
      <c r="BWQ8" s="106"/>
      <c r="BWU8" s="106"/>
      <c r="BWY8" s="106"/>
      <c r="BXC8" s="106"/>
      <c r="BXG8" s="106"/>
      <c r="BXK8" s="106"/>
      <c r="BXO8" s="106"/>
      <c r="BXS8" s="106"/>
      <c r="BXW8" s="106"/>
      <c r="BYA8" s="106"/>
      <c r="BYE8" s="106"/>
      <c r="BYI8" s="106"/>
      <c r="BYM8" s="106"/>
      <c r="BYQ8" s="106"/>
      <c r="BYU8" s="106"/>
      <c r="BYY8" s="106"/>
      <c r="BZC8" s="106"/>
      <c r="BZG8" s="106"/>
      <c r="BZK8" s="106"/>
      <c r="BZO8" s="106"/>
      <c r="BZS8" s="106"/>
      <c r="BZW8" s="106"/>
      <c r="CAA8" s="106"/>
      <c r="CAE8" s="106"/>
      <c r="CAI8" s="106"/>
      <c r="CAM8" s="106"/>
      <c r="CAQ8" s="106"/>
      <c r="CAU8" s="106"/>
      <c r="CAY8" s="106"/>
      <c r="CBC8" s="106"/>
      <c r="CBG8" s="106"/>
      <c r="CBK8" s="106"/>
      <c r="CBO8" s="106"/>
      <c r="CBS8" s="106"/>
      <c r="CBW8" s="106"/>
      <c r="CCA8" s="106"/>
      <c r="CCE8" s="106"/>
      <c r="CCI8" s="106"/>
      <c r="CCM8" s="106"/>
      <c r="CCQ8" s="106"/>
      <c r="CCU8" s="106"/>
      <c r="CCY8" s="106"/>
      <c r="CDC8" s="106"/>
      <c r="CDG8" s="106"/>
      <c r="CDK8" s="106"/>
      <c r="CDO8" s="106"/>
      <c r="CDS8" s="106"/>
      <c r="CDW8" s="106"/>
      <c r="CEA8" s="106"/>
      <c r="CEE8" s="106"/>
      <c r="CEI8" s="106"/>
      <c r="CEM8" s="106"/>
      <c r="CEQ8" s="106"/>
      <c r="CEU8" s="106"/>
      <c r="CEY8" s="106"/>
      <c r="CFC8" s="106"/>
      <c r="CFG8" s="106"/>
      <c r="CFK8" s="106"/>
      <c r="CFO8" s="106"/>
      <c r="CFS8" s="106"/>
      <c r="CFW8" s="106"/>
      <c r="CGA8" s="106"/>
      <c r="CGE8" s="106"/>
      <c r="CGI8" s="106"/>
      <c r="CGM8" s="106"/>
      <c r="CGQ8" s="106"/>
      <c r="CGU8" s="106"/>
      <c r="CGY8" s="106"/>
      <c r="CHC8" s="106"/>
      <c r="CHG8" s="106"/>
      <c r="CHK8" s="106"/>
      <c r="CHO8" s="106"/>
      <c r="CHS8" s="106"/>
      <c r="CHW8" s="106"/>
      <c r="CIA8" s="106"/>
      <c r="CIE8" s="106"/>
      <c r="CII8" s="106"/>
      <c r="CIM8" s="106"/>
      <c r="CIQ8" s="106"/>
      <c r="CIU8" s="106"/>
      <c r="CIY8" s="106"/>
      <c r="CJC8" s="106"/>
      <c r="CJG8" s="106"/>
      <c r="CJK8" s="106"/>
      <c r="CJO8" s="106"/>
      <c r="CJS8" s="106"/>
      <c r="CJW8" s="106"/>
      <c r="CKA8" s="106"/>
      <c r="CKE8" s="106"/>
      <c r="CKI8" s="106"/>
      <c r="CKM8" s="106"/>
      <c r="CKQ8" s="106"/>
      <c r="CKU8" s="106"/>
      <c r="CKY8" s="106"/>
      <c r="CLC8" s="106"/>
      <c r="CLG8" s="106"/>
      <c r="CLK8" s="106"/>
      <c r="CLO8" s="106"/>
      <c r="CLS8" s="106"/>
      <c r="CLW8" s="106"/>
      <c r="CMA8" s="106"/>
      <c r="CME8" s="106"/>
      <c r="CMI8" s="106"/>
      <c r="CMM8" s="106"/>
      <c r="CMQ8" s="106"/>
      <c r="CMU8" s="106"/>
      <c r="CMY8" s="106"/>
      <c r="CNC8" s="106"/>
      <c r="CNG8" s="106"/>
      <c r="CNK8" s="106"/>
      <c r="CNO8" s="106"/>
      <c r="CNS8" s="106"/>
      <c r="CNW8" s="106"/>
      <c r="COA8" s="106"/>
      <c r="COE8" s="106"/>
      <c r="COI8" s="106"/>
      <c r="COM8" s="106"/>
      <c r="COQ8" s="106"/>
      <c r="COU8" s="106"/>
      <c r="COY8" s="106"/>
      <c r="CPC8" s="106"/>
      <c r="CPG8" s="106"/>
      <c r="CPK8" s="106"/>
      <c r="CPO8" s="106"/>
      <c r="CPS8" s="106"/>
      <c r="CPW8" s="106"/>
      <c r="CQA8" s="106"/>
      <c r="CQE8" s="106"/>
      <c r="CQI8" s="106"/>
      <c r="CQM8" s="106"/>
      <c r="CQQ8" s="106"/>
      <c r="CQU8" s="106"/>
      <c r="CQY8" s="106"/>
      <c r="CRC8" s="106"/>
      <c r="CRG8" s="106"/>
      <c r="CRK8" s="106"/>
      <c r="CRO8" s="106"/>
      <c r="CRS8" s="106"/>
      <c r="CRW8" s="106"/>
      <c r="CSA8" s="106"/>
      <c r="CSE8" s="106"/>
      <c r="CSI8" s="106"/>
      <c r="CSM8" s="106"/>
      <c r="CSQ8" s="106"/>
      <c r="CSU8" s="106"/>
      <c r="CSY8" s="106"/>
      <c r="CTC8" s="106"/>
      <c r="CTG8" s="106"/>
      <c r="CTK8" s="106"/>
      <c r="CTO8" s="106"/>
      <c r="CTS8" s="106"/>
      <c r="CTW8" s="106"/>
      <c r="CUA8" s="106"/>
      <c r="CUE8" s="106"/>
      <c r="CUI8" s="106"/>
      <c r="CUM8" s="106"/>
      <c r="CUQ8" s="106"/>
      <c r="CUU8" s="106"/>
      <c r="CUY8" s="106"/>
      <c r="CVC8" s="106"/>
      <c r="CVG8" s="106"/>
      <c r="CVK8" s="106"/>
      <c r="CVO8" s="106"/>
      <c r="CVS8" s="106"/>
      <c r="CVW8" s="106"/>
      <c r="CWA8" s="106"/>
      <c r="CWE8" s="106"/>
      <c r="CWI8" s="106"/>
      <c r="CWM8" s="106"/>
      <c r="CWQ8" s="106"/>
      <c r="CWU8" s="106"/>
      <c r="CWY8" s="106"/>
      <c r="CXC8" s="106"/>
      <c r="CXG8" s="106"/>
      <c r="CXK8" s="106"/>
      <c r="CXO8" s="106"/>
      <c r="CXS8" s="106"/>
      <c r="CXW8" s="106"/>
      <c r="CYA8" s="106"/>
      <c r="CYE8" s="106"/>
      <c r="CYI8" s="106"/>
      <c r="CYM8" s="106"/>
      <c r="CYQ8" s="106"/>
      <c r="CYU8" s="106"/>
      <c r="CYY8" s="106"/>
      <c r="CZC8" s="106"/>
      <c r="CZG8" s="106"/>
      <c r="CZK8" s="106"/>
      <c r="CZO8" s="106"/>
      <c r="CZS8" s="106"/>
      <c r="CZW8" s="106"/>
      <c r="DAA8" s="106"/>
      <c r="DAE8" s="106"/>
      <c r="DAI8" s="106"/>
      <c r="DAM8" s="106"/>
      <c r="DAQ8" s="106"/>
      <c r="DAU8" s="106"/>
      <c r="DAY8" s="106"/>
      <c r="DBC8" s="106"/>
      <c r="DBG8" s="106"/>
      <c r="DBK8" s="106"/>
      <c r="DBO8" s="106"/>
      <c r="DBS8" s="106"/>
      <c r="DBW8" s="106"/>
      <c r="DCA8" s="106"/>
      <c r="DCE8" s="106"/>
      <c r="DCI8" s="106"/>
      <c r="DCM8" s="106"/>
      <c r="DCQ8" s="106"/>
      <c r="DCU8" s="106"/>
      <c r="DCY8" s="106"/>
      <c r="DDC8" s="106"/>
      <c r="DDG8" s="106"/>
      <c r="DDK8" s="106"/>
      <c r="DDO8" s="106"/>
      <c r="DDS8" s="106"/>
      <c r="DDW8" s="106"/>
      <c r="DEA8" s="106"/>
      <c r="DEE8" s="106"/>
      <c r="DEI8" s="106"/>
      <c r="DEM8" s="106"/>
      <c r="DEQ8" s="106"/>
      <c r="DEU8" s="106"/>
      <c r="DEY8" s="106"/>
      <c r="DFC8" s="106"/>
      <c r="DFG8" s="106"/>
      <c r="DFK8" s="106"/>
      <c r="DFO8" s="106"/>
      <c r="DFS8" s="106"/>
      <c r="DFW8" s="106"/>
      <c r="DGA8" s="106"/>
      <c r="DGE8" s="106"/>
      <c r="DGI8" s="106"/>
      <c r="DGM8" s="106"/>
      <c r="DGQ8" s="106"/>
      <c r="DGU8" s="106"/>
      <c r="DGY8" s="106"/>
      <c r="DHC8" s="106"/>
      <c r="DHG8" s="106"/>
      <c r="DHK8" s="106"/>
      <c r="DHO8" s="106"/>
      <c r="DHS8" s="106"/>
      <c r="DHW8" s="106"/>
      <c r="DIA8" s="106"/>
      <c r="DIE8" s="106"/>
      <c r="DII8" s="106"/>
      <c r="DIM8" s="106"/>
      <c r="DIQ8" s="106"/>
      <c r="DIU8" s="106"/>
      <c r="DIY8" s="106"/>
      <c r="DJC8" s="106"/>
      <c r="DJG8" s="106"/>
      <c r="DJK8" s="106"/>
      <c r="DJO8" s="106"/>
      <c r="DJS8" s="106"/>
      <c r="DJW8" s="106"/>
      <c r="DKA8" s="106"/>
      <c r="DKE8" s="106"/>
      <c r="DKI8" s="106"/>
      <c r="DKM8" s="106"/>
      <c r="DKQ8" s="106"/>
      <c r="DKU8" s="106"/>
      <c r="DKY8" s="106"/>
      <c r="DLC8" s="106"/>
      <c r="DLG8" s="106"/>
      <c r="DLK8" s="106"/>
      <c r="DLO8" s="106"/>
      <c r="DLS8" s="106"/>
      <c r="DLW8" s="106"/>
      <c r="DMA8" s="106"/>
      <c r="DME8" s="106"/>
      <c r="DMI8" s="106"/>
      <c r="DMM8" s="106"/>
      <c r="DMQ8" s="106"/>
      <c r="DMU8" s="106"/>
      <c r="DMY8" s="106"/>
      <c r="DNC8" s="106"/>
      <c r="DNG8" s="106"/>
      <c r="DNK8" s="106"/>
      <c r="DNO8" s="106"/>
      <c r="DNS8" s="106"/>
      <c r="DNW8" s="106"/>
      <c r="DOA8" s="106"/>
      <c r="DOE8" s="106"/>
      <c r="DOI8" s="106"/>
      <c r="DOM8" s="106"/>
      <c r="DOQ8" s="106"/>
      <c r="DOU8" s="106"/>
      <c r="DOY8" s="106"/>
      <c r="DPC8" s="106"/>
      <c r="DPG8" s="106"/>
      <c r="DPK8" s="106"/>
      <c r="DPO8" s="106"/>
      <c r="DPS8" s="106"/>
      <c r="DPW8" s="106"/>
      <c r="DQA8" s="106"/>
      <c r="DQE8" s="106"/>
      <c r="DQI8" s="106"/>
      <c r="DQM8" s="106"/>
      <c r="DQQ8" s="106"/>
      <c r="DQU8" s="106"/>
      <c r="DQY8" s="106"/>
      <c r="DRC8" s="106"/>
      <c r="DRG8" s="106"/>
      <c r="DRK8" s="106"/>
      <c r="DRO8" s="106"/>
      <c r="DRS8" s="106"/>
      <c r="DRW8" s="106"/>
      <c r="DSA8" s="106"/>
      <c r="DSE8" s="106"/>
      <c r="DSI8" s="106"/>
      <c r="DSM8" s="106"/>
      <c r="DSQ8" s="106"/>
      <c r="DSU8" s="106"/>
      <c r="DSY8" s="106"/>
      <c r="DTC8" s="106"/>
      <c r="DTG8" s="106"/>
      <c r="DTK8" s="106"/>
      <c r="DTO8" s="106"/>
      <c r="DTS8" s="106"/>
      <c r="DTW8" s="106"/>
      <c r="DUA8" s="106"/>
      <c r="DUE8" s="106"/>
      <c r="DUI8" s="106"/>
      <c r="DUM8" s="106"/>
      <c r="DUQ8" s="106"/>
      <c r="DUU8" s="106"/>
      <c r="DUY8" s="106"/>
      <c r="DVC8" s="106"/>
      <c r="DVG8" s="106"/>
      <c r="DVK8" s="106"/>
      <c r="DVO8" s="106"/>
      <c r="DVS8" s="106"/>
      <c r="DVW8" s="106"/>
      <c r="DWA8" s="106"/>
      <c r="DWE8" s="106"/>
      <c r="DWI8" s="106"/>
      <c r="DWM8" s="106"/>
      <c r="DWQ8" s="106"/>
      <c r="DWU8" s="106"/>
      <c r="DWY8" s="106"/>
      <c r="DXC8" s="106"/>
      <c r="DXG8" s="106"/>
      <c r="DXK8" s="106"/>
      <c r="DXO8" s="106"/>
      <c r="DXS8" s="106"/>
      <c r="DXW8" s="106"/>
      <c r="DYA8" s="106"/>
      <c r="DYE8" s="106"/>
      <c r="DYI8" s="106"/>
      <c r="DYM8" s="106"/>
      <c r="DYQ8" s="106"/>
      <c r="DYU8" s="106"/>
      <c r="DYY8" s="106"/>
      <c r="DZC8" s="106"/>
      <c r="DZG8" s="106"/>
      <c r="DZK8" s="106"/>
      <c r="DZO8" s="106"/>
      <c r="DZS8" s="106"/>
      <c r="DZW8" s="106"/>
      <c r="EAA8" s="106"/>
      <c r="EAE8" s="106"/>
      <c r="EAI8" s="106"/>
      <c r="EAM8" s="106"/>
      <c r="EAQ8" s="106"/>
      <c r="EAU8" s="106"/>
      <c r="EAY8" s="106"/>
      <c r="EBC8" s="106"/>
      <c r="EBG8" s="106"/>
      <c r="EBK8" s="106"/>
      <c r="EBO8" s="106"/>
      <c r="EBS8" s="106"/>
      <c r="EBW8" s="106"/>
      <c r="ECA8" s="106"/>
      <c r="ECE8" s="106"/>
      <c r="ECI8" s="106"/>
      <c r="ECM8" s="106"/>
      <c r="ECQ8" s="106"/>
      <c r="ECU8" s="106"/>
      <c r="ECY8" s="106"/>
      <c r="EDC8" s="106"/>
      <c r="EDG8" s="106"/>
      <c r="EDK8" s="106"/>
      <c r="EDO8" s="106"/>
      <c r="EDS8" s="106"/>
      <c r="EDW8" s="106"/>
      <c r="EEA8" s="106"/>
      <c r="EEE8" s="106"/>
      <c r="EEI8" s="106"/>
      <c r="EEM8" s="106"/>
      <c r="EEQ8" s="106"/>
      <c r="EEU8" s="106"/>
      <c r="EEY8" s="106"/>
      <c r="EFC8" s="106"/>
      <c r="EFG8" s="106"/>
      <c r="EFK8" s="106"/>
      <c r="EFO8" s="106"/>
      <c r="EFS8" s="106"/>
      <c r="EFW8" s="106"/>
      <c r="EGA8" s="106"/>
      <c r="EGE8" s="106"/>
      <c r="EGI8" s="106"/>
      <c r="EGM8" s="106"/>
      <c r="EGQ8" s="106"/>
      <c r="EGU8" s="106"/>
      <c r="EGY8" s="106"/>
      <c r="EHC8" s="106"/>
      <c r="EHG8" s="106"/>
      <c r="EHK8" s="106"/>
      <c r="EHO8" s="106"/>
      <c r="EHS8" s="106"/>
      <c r="EHW8" s="106"/>
      <c r="EIA8" s="106"/>
      <c r="EIE8" s="106"/>
      <c r="EII8" s="106"/>
      <c r="EIM8" s="106"/>
      <c r="EIQ8" s="106"/>
      <c r="EIU8" s="106"/>
      <c r="EIY8" s="106"/>
      <c r="EJC8" s="106"/>
      <c r="EJG8" s="106"/>
      <c r="EJK8" s="106"/>
      <c r="EJO8" s="106"/>
      <c r="EJS8" s="106"/>
      <c r="EJW8" s="106"/>
      <c r="EKA8" s="106"/>
      <c r="EKE8" s="106"/>
      <c r="EKI8" s="106"/>
      <c r="EKM8" s="106"/>
      <c r="EKQ8" s="106"/>
      <c r="EKU8" s="106"/>
      <c r="EKY8" s="106"/>
      <c r="ELC8" s="106"/>
      <c r="ELG8" s="106"/>
      <c r="ELK8" s="106"/>
      <c r="ELO8" s="106"/>
      <c r="ELS8" s="106"/>
      <c r="ELW8" s="106"/>
      <c r="EMA8" s="106"/>
      <c r="EME8" s="106"/>
      <c r="EMI8" s="106"/>
      <c r="EMM8" s="106"/>
      <c r="EMQ8" s="106"/>
      <c r="EMU8" s="106"/>
      <c r="EMY8" s="106"/>
      <c r="ENC8" s="106"/>
      <c r="ENG8" s="106"/>
      <c r="ENK8" s="106"/>
      <c r="ENO8" s="106"/>
      <c r="ENS8" s="106"/>
      <c r="ENW8" s="106"/>
      <c r="EOA8" s="106"/>
      <c r="EOE8" s="106"/>
      <c r="EOI8" s="106"/>
      <c r="EOM8" s="106"/>
      <c r="EOQ8" s="106"/>
      <c r="EOU8" s="106"/>
      <c r="EOY8" s="106"/>
      <c r="EPC8" s="106"/>
      <c r="EPG8" s="106"/>
      <c r="EPK8" s="106"/>
      <c r="EPO8" s="106"/>
      <c r="EPS8" s="106"/>
      <c r="EPW8" s="106"/>
      <c r="EQA8" s="106"/>
      <c r="EQE8" s="106"/>
      <c r="EQI8" s="106"/>
      <c r="EQM8" s="106"/>
      <c r="EQQ8" s="106"/>
      <c r="EQU8" s="106"/>
      <c r="EQY8" s="106"/>
      <c r="ERC8" s="106"/>
      <c r="ERG8" s="106"/>
      <c r="ERK8" s="106"/>
      <c r="ERO8" s="106"/>
      <c r="ERS8" s="106"/>
      <c r="ERW8" s="106"/>
      <c r="ESA8" s="106"/>
      <c r="ESE8" s="106"/>
      <c r="ESI8" s="106"/>
      <c r="ESM8" s="106"/>
      <c r="ESQ8" s="106"/>
      <c r="ESU8" s="106"/>
      <c r="ESY8" s="106"/>
      <c r="ETC8" s="106"/>
      <c r="ETG8" s="106"/>
      <c r="ETK8" s="106"/>
      <c r="ETO8" s="106"/>
      <c r="ETS8" s="106"/>
      <c r="ETW8" s="106"/>
      <c r="EUA8" s="106"/>
      <c r="EUE8" s="106"/>
      <c r="EUI8" s="106"/>
      <c r="EUM8" s="106"/>
      <c r="EUQ8" s="106"/>
      <c r="EUU8" s="106"/>
      <c r="EUY8" s="106"/>
      <c r="EVC8" s="106"/>
      <c r="EVG8" s="106"/>
      <c r="EVK8" s="106"/>
      <c r="EVO8" s="106"/>
      <c r="EVS8" s="106"/>
      <c r="EVW8" s="106"/>
      <c r="EWA8" s="106"/>
      <c r="EWE8" s="106"/>
      <c r="EWI8" s="106"/>
      <c r="EWM8" s="106"/>
      <c r="EWQ8" s="106"/>
      <c r="EWU8" s="106"/>
      <c r="EWY8" s="106"/>
      <c r="EXC8" s="106"/>
      <c r="EXG8" s="106"/>
      <c r="EXK8" s="106"/>
      <c r="EXO8" s="106"/>
      <c r="EXS8" s="106"/>
      <c r="EXW8" s="106"/>
      <c r="EYA8" s="106"/>
      <c r="EYE8" s="106"/>
      <c r="EYI8" s="106"/>
      <c r="EYM8" s="106"/>
      <c r="EYQ8" s="106"/>
      <c r="EYU8" s="106"/>
      <c r="EYY8" s="106"/>
      <c r="EZC8" s="106"/>
      <c r="EZG8" s="106"/>
      <c r="EZK8" s="106"/>
      <c r="EZO8" s="106"/>
      <c r="EZS8" s="106"/>
      <c r="EZW8" s="106"/>
      <c r="FAA8" s="106"/>
      <c r="FAE8" s="106"/>
      <c r="FAI8" s="106"/>
      <c r="FAM8" s="106"/>
      <c r="FAQ8" s="106"/>
      <c r="FAU8" s="106"/>
      <c r="FAY8" s="106"/>
      <c r="FBC8" s="106"/>
      <c r="FBG8" s="106"/>
      <c r="FBK8" s="106"/>
      <c r="FBO8" s="106"/>
      <c r="FBS8" s="106"/>
      <c r="FBW8" s="106"/>
      <c r="FCA8" s="106"/>
      <c r="FCE8" s="106"/>
      <c r="FCI8" s="106"/>
      <c r="FCM8" s="106"/>
      <c r="FCQ8" s="106"/>
      <c r="FCU8" s="106"/>
      <c r="FCY8" s="106"/>
      <c r="FDC8" s="106"/>
      <c r="FDG8" s="106"/>
      <c r="FDK8" s="106"/>
      <c r="FDO8" s="106"/>
      <c r="FDS8" s="106"/>
      <c r="FDW8" s="106"/>
      <c r="FEA8" s="106"/>
      <c r="FEE8" s="106"/>
      <c r="FEI8" s="106"/>
      <c r="FEM8" s="106"/>
      <c r="FEQ8" s="106"/>
      <c r="FEU8" s="106"/>
      <c r="FEY8" s="106"/>
      <c r="FFC8" s="106"/>
      <c r="FFG8" s="106"/>
      <c r="FFK8" s="106"/>
      <c r="FFO8" s="106"/>
      <c r="FFS8" s="106"/>
      <c r="FFW8" s="106"/>
      <c r="FGA8" s="106"/>
      <c r="FGE8" s="106"/>
      <c r="FGI8" s="106"/>
      <c r="FGM8" s="106"/>
      <c r="FGQ8" s="106"/>
      <c r="FGU8" s="106"/>
      <c r="FGY8" s="106"/>
      <c r="FHC8" s="106"/>
      <c r="FHG8" s="106"/>
      <c r="FHK8" s="106"/>
      <c r="FHO8" s="106"/>
      <c r="FHS8" s="106"/>
      <c r="FHW8" s="106"/>
      <c r="FIA8" s="106"/>
      <c r="FIE8" s="106"/>
      <c r="FII8" s="106"/>
      <c r="FIM8" s="106"/>
      <c r="FIQ8" s="106"/>
      <c r="FIU8" s="106"/>
      <c r="FIY8" s="106"/>
      <c r="FJC8" s="106"/>
      <c r="FJG8" s="106"/>
      <c r="FJK8" s="106"/>
      <c r="FJO8" s="106"/>
      <c r="FJS8" s="106"/>
      <c r="FJW8" s="106"/>
      <c r="FKA8" s="106"/>
      <c r="FKE8" s="106"/>
      <c r="FKI8" s="106"/>
      <c r="FKM8" s="106"/>
      <c r="FKQ8" s="106"/>
      <c r="FKU8" s="106"/>
      <c r="FKY8" s="106"/>
      <c r="FLC8" s="106"/>
      <c r="FLG8" s="106"/>
      <c r="FLK8" s="106"/>
      <c r="FLO8" s="106"/>
      <c r="FLS8" s="106"/>
      <c r="FLW8" s="106"/>
      <c r="FMA8" s="106"/>
      <c r="FME8" s="106"/>
      <c r="FMI8" s="106"/>
      <c r="FMM8" s="106"/>
      <c r="FMQ8" s="106"/>
      <c r="FMU8" s="106"/>
      <c r="FMY8" s="106"/>
      <c r="FNC8" s="106"/>
      <c r="FNG8" s="106"/>
      <c r="FNK8" s="106"/>
      <c r="FNO8" s="106"/>
      <c r="FNS8" s="106"/>
      <c r="FNW8" s="106"/>
      <c r="FOA8" s="106"/>
      <c r="FOE8" s="106"/>
      <c r="FOI8" s="106"/>
      <c r="FOM8" s="106"/>
      <c r="FOQ8" s="106"/>
      <c r="FOU8" s="106"/>
      <c r="FOY8" s="106"/>
      <c r="FPC8" s="106"/>
      <c r="FPG8" s="106"/>
      <c r="FPK8" s="106"/>
      <c r="FPO8" s="106"/>
      <c r="FPS8" s="106"/>
      <c r="FPW8" s="106"/>
      <c r="FQA8" s="106"/>
      <c r="FQE8" s="106"/>
      <c r="FQI8" s="106"/>
      <c r="FQM8" s="106"/>
      <c r="FQQ8" s="106"/>
      <c r="FQU8" s="106"/>
      <c r="FQY8" s="106"/>
      <c r="FRC8" s="106"/>
      <c r="FRG8" s="106"/>
      <c r="FRK8" s="106"/>
      <c r="FRO8" s="106"/>
      <c r="FRS8" s="106"/>
      <c r="FRW8" s="106"/>
      <c r="FSA8" s="106"/>
      <c r="FSE8" s="106"/>
      <c r="FSI8" s="106"/>
      <c r="FSM8" s="106"/>
      <c r="FSQ8" s="106"/>
      <c r="FSU8" s="106"/>
      <c r="FSY8" s="106"/>
      <c r="FTC8" s="106"/>
      <c r="FTG8" s="106"/>
      <c r="FTK8" s="106"/>
      <c r="FTO8" s="106"/>
      <c r="FTS8" s="106"/>
      <c r="FTW8" s="106"/>
      <c r="FUA8" s="106"/>
      <c r="FUE8" s="106"/>
      <c r="FUI8" s="106"/>
      <c r="FUM8" s="106"/>
      <c r="FUQ8" s="106"/>
      <c r="FUU8" s="106"/>
      <c r="FUY8" s="106"/>
      <c r="FVC8" s="106"/>
      <c r="FVG8" s="106"/>
      <c r="FVK8" s="106"/>
      <c r="FVO8" s="106"/>
      <c r="FVS8" s="106"/>
      <c r="FVW8" s="106"/>
      <c r="FWA8" s="106"/>
      <c r="FWE8" s="106"/>
      <c r="FWI8" s="106"/>
      <c r="FWM8" s="106"/>
      <c r="FWQ8" s="106"/>
      <c r="FWU8" s="106"/>
      <c r="FWY8" s="106"/>
      <c r="FXC8" s="106"/>
      <c r="FXG8" s="106"/>
      <c r="FXK8" s="106"/>
      <c r="FXO8" s="106"/>
      <c r="FXS8" s="106"/>
      <c r="FXW8" s="106"/>
      <c r="FYA8" s="106"/>
      <c r="FYE8" s="106"/>
      <c r="FYI8" s="106"/>
      <c r="FYM8" s="106"/>
      <c r="FYQ8" s="106"/>
      <c r="FYU8" s="106"/>
      <c r="FYY8" s="106"/>
      <c r="FZC8" s="106"/>
      <c r="FZG8" s="106"/>
      <c r="FZK8" s="106"/>
      <c r="FZO8" s="106"/>
      <c r="FZS8" s="106"/>
      <c r="FZW8" s="106"/>
      <c r="GAA8" s="106"/>
      <c r="GAE8" s="106"/>
      <c r="GAI8" s="106"/>
      <c r="GAM8" s="106"/>
      <c r="GAQ8" s="106"/>
      <c r="GAU8" s="106"/>
      <c r="GAY8" s="106"/>
      <c r="GBC8" s="106"/>
      <c r="GBG8" s="106"/>
      <c r="GBK8" s="106"/>
      <c r="GBO8" s="106"/>
      <c r="GBS8" s="106"/>
      <c r="GBW8" s="106"/>
      <c r="GCA8" s="106"/>
      <c r="GCE8" s="106"/>
      <c r="GCI8" s="106"/>
      <c r="GCM8" s="106"/>
      <c r="GCQ8" s="106"/>
      <c r="GCU8" s="106"/>
      <c r="GCY8" s="106"/>
      <c r="GDC8" s="106"/>
      <c r="GDG8" s="106"/>
      <c r="GDK8" s="106"/>
      <c r="GDO8" s="106"/>
      <c r="GDS8" s="106"/>
      <c r="GDW8" s="106"/>
      <c r="GEA8" s="106"/>
      <c r="GEE8" s="106"/>
      <c r="GEI8" s="106"/>
      <c r="GEM8" s="106"/>
      <c r="GEQ8" s="106"/>
      <c r="GEU8" s="106"/>
      <c r="GEY8" s="106"/>
      <c r="GFC8" s="106"/>
      <c r="GFG8" s="106"/>
      <c r="GFK8" s="106"/>
      <c r="GFO8" s="106"/>
      <c r="GFS8" s="106"/>
      <c r="GFW8" s="106"/>
      <c r="GGA8" s="106"/>
      <c r="GGE8" s="106"/>
      <c r="GGI8" s="106"/>
      <c r="GGM8" s="106"/>
      <c r="GGQ8" s="106"/>
      <c r="GGU8" s="106"/>
      <c r="GGY8" s="106"/>
      <c r="GHC8" s="106"/>
      <c r="GHG8" s="106"/>
      <c r="GHK8" s="106"/>
      <c r="GHO8" s="106"/>
      <c r="GHS8" s="106"/>
      <c r="GHW8" s="106"/>
      <c r="GIA8" s="106"/>
      <c r="GIE8" s="106"/>
      <c r="GII8" s="106"/>
      <c r="GIM8" s="106"/>
      <c r="GIQ8" s="106"/>
      <c r="GIU8" s="106"/>
      <c r="GIY8" s="106"/>
      <c r="GJC8" s="106"/>
      <c r="GJG8" s="106"/>
      <c r="GJK8" s="106"/>
      <c r="GJO8" s="106"/>
      <c r="GJS8" s="106"/>
      <c r="GJW8" s="106"/>
      <c r="GKA8" s="106"/>
      <c r="GKE8" s="106"/>
      <c r="GKI8" s="106"/>
      <c r="GKM8" s="106"/>
      <c r="GKQ8" s="106"/>
      <c r="GKU8" s="106"/>
      <c r="GKY8" s="106"/>
      <c r="GLC8" s="106"/>
      <c r="GLG8" s="106"/>
      <c r="GLK8" s="106"/>
      <c r="GLO8" s="106"/>
      <c r="GLS8" s="106"/>
      <c r="GLW8" s="106"/>
      <c r="GMA8" s="106"/>
      <c r="GME8" s="106"/>
      <c r="GMI8" s="106"/>
      <c r="GMM8" s="106"/>
      <c r="GMQ8" s="106"/>
      <c r="GMU8" s="106"/>
      <c r="GMY8" s="106"/>
      <c r="GNC8" s="106"/>
      <c r="GNG8" s="106"/>
      <c r="GNK8" s="106"/>
      <c r="GNO8" s="106"/>
      <c r="GNS8" s="106"/>
      <c r="GNW8" s="106"/>
      <c r="GOA8" s="106"/>
      <c r="GOE8" s="106"/>
      <c r="GOI8" s="106"/>
      <c r="GOM8" s="106"/>
      <c r="GOQ8" s="106"/>
      <c r="GOU8" s="106"/>
      <c r="GOY8" s="106"/>
      <c r="GPC8" s="106"/>
      <c r="GPG8" s="106"/>
      <c r="GPK8" s="106"/>
      <c r="GPO8" s="106"/>
      <c r="GPS8" s="106"/>
      <c r="GPW8" s="106"/>
      <c r="GQA8" s="106"/>
      <c r="GQE8" s="106"/>
      <c r="GQI8" s="106"/>
      <c r="GQM8" s="106"/>
      <c r="GQQ8" s="106"/>
      <c r="GQU8" s="106"/>
      <c r="GQY8" s="106"/>
      <c r="GRC8" s="106"/>
      <c r="GRG8" s="106"/>
      <c r="GRK8" s="106"/>
      <c r="GRO8" s="106"/>
      <c r="GRS8" s="106"/>
      <c r="GRW8" s="106"/>
      <c r="GSA8" s="106"/>
      <c r="GSE8" s="106"/>
      <c r="GSI8" s="106"/>
      <c r="GSM8" s="106"/>
      <c r="GSQ8" s="106"/>
      <c r="GSU8" s="106"/>
      <c r="GSY8" s="106"/>
      <c r="GTC8" s="106"/>
      <c r="GTG8" s="106"/>
      <c r="GTK8" s="106"/>
      <c r="GTO8" s="106"/>
      <c r="GTS8" s="106"/>
      <c r="GTW8" s="106"/>
      <c r="GUA8" s="106"/>
      <c r="GUE8" s="106"/>
      <c r="GUI8" s="106"/>
      <c r="GUM8" s="106"/>
      <c r="GUQ8" s="106"/>
      <c r="GUU8" s="106"/>
      <c r="GUY8" s="106"/>
      <c r="GVC8" s="106"/>
      <c r="GVG8" s="106"/>
      <c r="GVK8" s="106"/>
      <c r="GVO8" s="106"/>
      <c r="GVS8" s="106"/>
      <c r="GVW8" s="106"/>
      <c r="GWA8" s="106"/>
      <c r="GWE8" s="106"/>
      <c r="GWI8" s="106"/>
      <c r="GWM8" s="106"/>
      <c r="GWQ8" s="106"/>
      <c r="GWU8" s="106"/>
      <c r="GWY8" s="106"/>
      <c r="GXC8" s="106"/>
      <c r="GXG8" s="106"/>
      <c r="GXK8" s="106"/>
      <c r="GXO8" s="106"/>
      <c r="GXS8" s="106"/>
      <c r="GXW8" s="106"/>
      <c r="GYA8" s="106"/>
      <c r="GYE8" s="106"/>
      <c r="GYI8" s="106"/>
      <c r="GYM8" s="106"/>
      <c r="GYQ8" s="106"/>
      <c r="GYU8" s="106"/>
      <c r="GYY8" s="106"/>
      <c r="GZC8" s="106"/>
      <c r="GZG8" s="106"/>
      <c r="GZK8" s="106"/>
      <c r="GZO8" s="106"/>
      <c r="GZS8" s="106"/>
      <c r="GZW8" s="106"/>
      <c r="HAA8" s="106"/>
      <c r="HAE8" s="106"/>
      <c r="HAI8" s="106"/>
      <c r="HAM8" s="106"/>
      <c r="HAQ8" s="106"/>
      <c r="HAU8" s="106"/>
      <c r="HAY8" s="106"/>
      <c r="HBC8" s="106"/>
      <c r="HBG8" s="106"/>
      <c r="HBK8" s="106"/>
      <c r="HBO8" s="106"/>
      <c r="HBS8" s="106"/>
      <c r="HBW8" s="106"/>
      <c r="HCA8" s="106"/>
      <c r="HCE8" s="106"/>
      <c r="HCI8" s="106"/>
      <c r="HCM8" s="106"/>
      <c r="HCQ8" s="106"/>
      <c r="HCU8" s="106"/>
      <c r="HCY8" s="106"/>
      <c r="HDC8" s="106"/>
      <c r="HDG8" s="106"/>
      <c r="HDK8" s="106"/>
      <c r="HDO8" s="106"/>
      <c r="HDS8" s="106"/>
      <c r="HDW8" s="106"/>
      <c r="HEA8" s="106"/>
      <c r="HEE8" s="106"/>
      <c r="HEI8" s="106"/>
      <c r="HEM8" s="106"/>
      <c r="HEQ8" s="106"/>
      <c r="HEU8" s="106"/>
      <c r="HEY8" s="106"/>
      <c r="HFC8" s="106"/>
      <c r="HFG8" s="106"/>
      <c r="HFK8" s="106"/>
      <c r="HFO8" s="106"/>
      <c r="HFS8" s="106"/>
      <c r="HFW8" s="106"/>
      <c r="HGA8" s="106"/>
      <c r="HGE8" s="106"/>
      <c r="HGI8" s="106"/>
      <c r="HGM8" s="106"/>
      <c r="HGQ8" s="106"/>
      <c r="HGU8" s="106"/>
      <c r="HGY8" s="106"/>
      <c r="HHC8" s="106"/>
      <c r="HHG8" s="106"/>
      <c r="HHK8" s="106"/>
      <c r="HHO8" s="106"/>
      <c r="HHS8" s="106"/>
      <c r="HHW8" s="106"/>
      <c r="HIA8" s="106"/>
      <c r="HIE8" s="106"/>
      <c r="HII8" s="106"/>
      <c r="HIM8" s="106"/>
      <c r="HIQ8" s="106"/>
      <c r="HIU8" s="106"/>
      <c r="HIY8" s="106"/>
      <c r="HJC8" s="106"/>
      <c r="HJG8" s="106"/>
      <c r="HJK8" s="106"/>
      <c r="HJO8" s="106"/>
      <c r="HJS8" s="106"/>
      <c r="HJW8" s="106"/>
      <c r="HKA8" s="106"/>
      <c r="HKE8" s="106"/>
      <c r="HKI8" s="106"/>
      <c r="HKM8" s="106"/>
      <c r="HKQ8" s="106"/>
      <c r="HKU8" s="106"/>
      <c r="HKY8" s="106"/>
      <c r="HLC8" s="106"/>
      <c r="HLG8" s="106"/>
      <c r="HLK8" s="106"/>
      <c r="HLO8" s="106"/>
      <c r="HLS8" s="106"/>
      <c r="HLW8" s="106"/>
      <c r="HMA8" s="106"/>
      <c r="HME8" s="106"/>
      <c r="HMI8" s="106"/>
      <c r="HMM8" s="106"/>
      <c r="HMQ8" s="106"/>
      <c r="HMU8" s="106"/>
      <c r="HMY8" s="106"/>
      <c r="HNC8" s="106"/>
      <c r="HNG8" s="106"/>
      <c r="HNK8" s="106"/>
      <c r="HNO8" s="106"/>
      <c r="HNS8" s="106"/>
      <c r="HNW8" s="106"/>
      <c r="HOA8" s="106"/>
      <c r="HOE8" s="106"/>
      <c r="HOI8" s="106"/>
      <c r="HOM8" s="106"/>
      <c r="HOQ8" s="106"/>
      <c r="HOU8" s="106"/>
      <c r="HOY8" s="106"/>
      <c r="HPC8" s="106"/>
      <c r="HPG8" s="106"/>
      <c r="HPK8" s="106"/>
      <c r="HPO8" s="106"/>
      <c r="HPS8" s="106"/>
      <c r="HPW8" s="106"/>
      <c r="HQA8" s="106"/>
      <c r="HQE8" s="106"/>
      <c r="HQI8" s="106"/>
      <c r="HQM8" s="106"/>
      <c r="HQQ8" s="106"/>
      <c r="HQU8" s="106"/>
      <c r="HQY8" s="106"/>
      <c r="HRC8" s="106"/>
      <c r="HRG8" s="106"/>
      <c r="HRK8" s="106"/>
      <c r="HRO8" s="106"/>
      <c r="HRS8" s="106"/>
      <c r="HRW8" s="106"/>
      <c r="HSA8" s="106"/>
      <c r="HSE8" s="106"/>
      <c r="HSI8" s="106"/>
      <c r="HSM8" s="106"/>
      <c r="HSQ8" s="106"/>
      <c r="HSU8" s="106"/>
      <c r="HSY8" s="106"/>
      <c r="HTC8" s="106"/>
      <c r="HTG8" s="106"/>
      <c r="HTK8" s="106"/>
      <c r="HTO8" s="106"/>
      <c r="HTS8" s="106"/>
      <c r="HTW8" s="106"/>
      <c r="HUA8" s="106"/>
      <c r="HUE8" s="106"/>
      <c r="HUI8" s="106"/>
      <c r="HUM8" s="106"/>
      <c r="HUQ8" s="106"/>
      <c r="HUU8" s="106"/>
      <c r="HUY8" s="106"/>
      <c r="HVC8" s="106"/>
      <c r="HVG8" s="106"/>
      <c r="HVK8" s="106"/>
      <c r="HVO8" s="106"/>
      <c r="HVS8" s="106"/>
      <c r="HVW8" s="106"/>
      <c r="HWA8" s="106"/>
      <c r="HWE8" s="106"/>
      <c r="HWI8" s="106"/>
      <c r="HWM8" s="106"/>
      <c r="HWQ8" s="106"/>
      <c r="HWU8" s="106"/>
      <c r="HWY8" s="106"/>
      <c r="HXC8" s="106"/>
      <c r="HXG8" s="106"/>
      <c r="HXK8" s="106"/>
      <c r="HXO8" s="106"/>
      <c r="HXS8" s="106"/>
      <c r="HXW8" s="106"/>
      <c r="HYA8" s="106"/>
      <c r="HYE8" s="106"/>
      <c r="HYI8" s="106"/>
      <c r="HYM8" s="106"/>
      <c r="HYQ8" s="106"/>
      <c r="HYU8" s="106"/>
      <c r="HYY8" s="106"/>
      <c r="HZC8" s="106"/>
      <c r="HZG8" s="106"/>
      <c r="HZK8" s="106"/>
      <c r="HZO8" s="106"/>
      <c r="HZS8" s="106"/>
      <c r="HZW8" s="106"/>
      <c r="IAA8" s="106"/>
      <c r="IAE8" s="106"/>
      <c r="IAI8" s="106"/>
      <c r="IAM8" s="106"/>
      <c r="IAQ8" s="106"/>
      <c r="IAU8" s="106"/>
      <c r="IAY8" s="106"/>
      <c r="IBC8" s="106"/>
      <c r="IBG8" s="106"/>
      <c r="IBK8" s="106"/>
      <c r="IBO8" s="106"/>
      <c r="IBS8" s="106"/>
      <c r="IBW8" s="106"/>
      <c r="ICA8" s="106"/>
      <c r="ICE8" s="106"/>
      <c r="ICI8" s="106"/>
      <c r="ICM8" s="106"/>
      <c r="ICQ8" s="106"/>
      <c r="ICU8" s="106"/>
      <c r="ICY8" s="106"/>
      <c r="IDC8" s="106"/>
      <c r="IDG8" s="106"/>
      <c r="IDK8" s="106"/>
      <c r="IDO8" s="106"/>
      <c r="IDS8" s="106"/>
      <c r="IDW8" s="106"/>
      <c r="IEA8" s="106"/>
      <c r="IEE8" s="106"/>
      <c r="IEI8" s="106"/>
      <c r="IEM8" s="106"/>
      <c r="IEQ8" s="106"/>
      <c r="IEU8" s="106"/>
      <c r="IEY8" s="106"/>
      <c r="IFC8" s="106"/>
      <c r="IFG8" s="106"/>
      <c r="IFK8" s="106"/>
      <c r="IFO8" s="106"/>
      <c r="IFS8" s="106"/>
      <c r="IFW8" s="106"/>
      <c r="IGA8" s="106"/>
      <c r="IGE8" s="106"/>
      <c r="IGI8" s="106"/>
      <c r="IGM8" s="106"/>
      <c r="IGQ8" s="106"/>
      <c r="IGU8" s="106"/>
      <c r="IGY8" s="106"/>
      <c r="IHC8" s="106"/>
      <c r="IHG8" s="106"/>
      <c r="IHK8" s="106"/>
      <c r="IHO8" s="106"/>
      <c r="IHS8" s="106"/>
      <c r="IHW8" s="106"/>
      <c r="IIA8" s="106"/>
      <c r="IIE8" s="106"/>
      <c r="III8" s="106"/>
      <c r="IIM8" s="106"/>
      <c r="IIQ8" s="106"/>
      <c r="IIU8" s="106"/>
      <c r="IIY8" s="106"/>
      <c r="IJC8" s="106"/>
      <c r="IJG8" s="106"/>
      <c r="IJK8" s="106"/>
      <c r="IJO8" s="106"/>
      <c r="IJS8" s="106"/>
      <c r="IJW8" s="106"/>
      <c r="IKA8" s="106"/>
      <c r="IKE8" s="106"/>
      <c r="IKI8" s="106"/>
      <c r="IKM8" s="106"/>
      <c r="IKQ8" s="106"/>
      <c r="IKU8" s="106"/>
      <c r="IKY8" s="106"/>
      <c r="ILC8" s="106"/>
      <c r="ILG8" s="106"/>
      <c r="ILK8" s="106"/>
      <c r="ILO8" s="106"/>
      <c r="ILS8" s="106"/>
      <c r="ILW8" s="106"/>
      <c r="IMA8" s="106"/>
      <c r="IME8" s="106"/>
      <c r="IMI8" s="106"/>
      <c r="IMM8" s="106"/>
      <c r="IMQ8" s="106"/>
      <c r="IMU8" s="106"/>
      <c r="IMY8" s="106"/>
      <c r="INC8" s="106"/>
      <c r="ING8" s="106"/>
      <c r="INK8" s="106"/>
      <c r="INO8" s="106"/>
      <c r="INS8" s="106"/>
      <c r="INW8" s="106"/>
      <c r="IOA8" s="106"/>
      <c r="IOE8" s="106"/>
      <c r="IOI8" s="106"/>
      <c r="IOM8" s="106"/>
      <c r="IOQ8" s="106"/>
      <c r="IOU8" s="106"/>
      <c r="IOY8" s="106"/>
      <c r="IPC8" s="106"/>
      <c r="IPG8" s="106"/>
      <c r="IPK8" s="106"/>
      <c r="IPO8" s="106"/>
      <c r="IPS8" s="106"/>
      <c r="IPW8" s="106"/>
      <c r="IQA8" s="106"/>
      <c r="IQE8" s="106"/>
      <c r="IQI8" s="106"/>
      <c r="IQM8" s="106"/>
      <c r="IQQ8" s="106"/>
      <c r="IQU8" s="106"/>
      <c r="IQY8" s="106"/>
      <c r="IRC8" s="106"/>
      <c r="IRG8" s="106"/>
      <c r="IRK8" s="106"/>
      <c r="IRO8" s="106"/>
      <c r="IRS8" s="106"/>
      <c r="IRW8" s="106"/>
      <c r="ISA8" s="106"/>
      <c r="ISE8" s="106"/>
      <c r="ISI8" s="106"/>
      <c r="ISM8" s="106"/>
      <c r="ISQ8" s="106"/>
      <c r="ISU8" s="106"/>
      <c r="ISY8" s="106"/>
      <c r="ITC8" s="106"/>
      <c r="ITG8" s="106"/>
      <c r="ITK8" s="106"/>
      <c r="ITO8" s="106"/>
      <c r="ITS8" s="106"/>
      <c r="ITW8" s="106"/>
      <c r="IUA8" s="106"/>
      <c r="IUE8" s="106"/>
      <c r="IUI8" s="106"/>
      <c r="IUM8" s="106"/>
      <c r="IUQ8" s="106"/>
      <c r="IUU8" s="106"/>
      <c r="IUY8" s="106"/>
      <c r="IVC8" s="106"/>
      <c r="IVG8" s="106"/>
      <c r="IVK8" s="106"/>
      <c r="IVO8" s="106"/>
      <c r="IVS8" s="106"/>
      <c r="IVW8" s="106"/>
      <c r="IWA8" s="106"/>
      <c r="IWE8" s="106"/>
      <c r="IWI8" s="106"/>
      <c r="IWM8" s="106"/>
      <c r="IWQ8" s="106"/>
      <c r="IWU8" s="106"/>
      <c r="IWY8" s="106"/>
      <c r="IXC8" s="106"/>
      <c r="IXG8" s="106"/>
      <c r="IXK8" s="106"/>
      <c r="IXO8" s="106"/>
      <c r="IXS8" s="106"/>
      <c r="IXW8" s="106"/>
      <c r="IYA8" s="106"/>
      <c r="IYE8" s="106"/>
      <c r="IYI8" s="106"/>
      <c r="IYM8" s="106"/>
      <c r="IYQ8" s="106"/>
      <c r="IYU8" s="106"/>
      <c r="IYY8" s="106"/>
      <c r="IZC8" s="106"/>
      <c r="IZG8" s="106"/>
      <c r="IZK8" s="106"/>
      <c r="IZO8" s="106"/>
      <c r="IZS8" s="106"/>
      <c r="IZW8" s="106"/>
      <c r="JAA8" s="106"/>
      <c r="JAE8" s="106"/>
      <c r="JAI8" s="106"/>
      <c r="JAM8" s="106"/>
      <c r="JAQ8" s="106"/>
      <c r="JAU8" s="106"/>
      <c r="JAY8" s="106"/>
      <c r="JBC8" s="106"/>
      <c r="JBG8" s="106"/>
      <c r="JBK8" s="106"/>
      <c r="JBO8" s="106"/>
      <c r="JBS8" s="106"/>
      <c r="JBW8" s="106"/>
      <c r="JCA8" s="106"/>
      <c r="JCE8" s="106"/>
      <c r="JCI8" s="106"/>
      <c r="JCM8" s="106"/>
      <c r="JCQ8" s="106"/>
      <c r="JCU8" s="106"/>
      <c r="JCY8" s="106"/>
      <c r="JDC8" s="106"/>
      <c r="JDG8" s="106"/>
      <c r="JDK8" s="106"/>
      <c r="JDO8" s="106"/>
      <c r="JDS8" s="106"/>
      <c r="JDW8" s="106"/>
      <c r="JEA8" s="106"/>
      <c r="JEE8" s="106"/>
      <c r="JEI8" s="106"/>
      <c r="JEM8" s="106"/>
      <c r="JEQ8" s="106"/>
      <c r="JEU8" s="106"/>
      <c r="JEY8" s="106"/>
      <c r="JFC8" s="106"/>
      <c r="JFG8" s="106"/>
      <c r="JFK8" s="106"/>
      <c r="JFO8" s="106"/>
      <c r="JFS8" s="106"/>
      <c r="JFW8" s="106"/>
      <c r="JGA8" s="106"/>
      <c r="JGE8" s="106"/>
      <c r="JGI8" s="106"/>
      <c r="JGM8" s="106"/>
      <c r="JGQ8" s="106"/>
      <c r="JGU8" s="106"/>
      <c r="JGY8" s="106"/>
      <c r="JHC8" s="106"/>
      <c r="JHG8" s="106"/>
      <c r="JHK8" s="106"/>
      <c r="JHO8" s="106"/>
      <c r="JHS8" s="106"/>
      <c r="JHW8" s="106"/>
      <c r="JIA8" s="106"/>
      <c r="JIE8" s="106"/>
      <c r="JII8" s="106"/>
      <c r="JIM8" s="106"/>
      <c r="JIQ8" s="106"/>
      <c r="JIU8" s="106"/>
      <c r="JIY8" s="106"/>
      <c r="JJC8" s="106"/>
      <c r="JJG8" s="106"/>
      <c r="JJK8" s="106"/>
      <c r="JJO8" s="106"/>
      <c r="JJS8" s="106"/>
      <c r="JJW8" s="106"/>
      <c r="JKA8" s="106"/>
      <c r="JKE8" s="106"/>
      <c r="JKI8" s="106"/>
      <c r="JKM8" s="106"/>
      <c r="JKQ8" s="106"/>
      <c r="JKU8" s="106"/>
      <c r="JKY8" s="106"/>
      <c r="JLC8" s="106"/>
      <c r="JLG8" s="106"/>
      <c r="JLK8" s="106"/>
      <c r="JLO8" s="106"/>
      <c r="JLS8" s="106"/>
      <c r="JLW8" s="106"/>
      <c r="JMA8" s="106"/>
      <c r="JME8" s="106"/>
      <c r="JMI8" s="106"/>
      <c r="JMM8" s="106"/>
      <c r="JMQ8" s="106"/>
      <c r="JMU8" s="106"/>
      <c r="JMY8" s="106"/>
      <c r="JNC8" s="106"/>
      <c r="JNG8" s="106"/>
      <c r="JNK8" s="106"/>
      <c r="JNO8" s="106"/>
      <c r="JNS8" s="106"/>
      <c r="JNW8" s="106"/>
      <c r="JOA8" s="106"/>
      <c r="JOE8" s="106"/>
      <c r="JOI8" s="106"/>
      <c r="JOM8" s="106"/>
      <c r="JOQ8" s="106"/>
      <c r="JOU8" s="106"/>
      <c r="JOY8" s="106"/>
      <c r="JPC8" s="106"/>
      <c r="JPG8" s="106"/>
      <c r="JPK8" s="106"/>
      <c r="JPO8" s="106"/>
      <c r="JPS8" s="106"/>
      <c r="JPW8" s="106"/>
      <c r="JQA8" s="106"/>
      <c r="JQE8" s="106"/>
      <c r="JQI8" s="106"/>
      <c r="JQM8" s="106"/>
      <c r="JQQ8" s="106"/>
      <c r="JQU8" s="106"/>
      <c r="JQY8" s="106"/>
      <c r="JRC8" s="106"/>
      <c r="JRG8" s="106"/>
      <c r="JRK8" s="106"/>
      <c r="JRO8" s="106"/>
      <c r="JRS8" s="106"/>
      <c r="JRW8" s="106"/>
      <c r="JSA8" s="106"/>
      <c r="JSE8" s="106"/>
      <c r="JSI8" s="106"/>
      <c r="JSM8" s="106"/>
      <c r="JSQ8" s="106"/>
      <c r="JSU8" s="106"/>
      <c r="JSY8" s="106"/>
      <c r="JTC8" s="106"/>
      <c r="JTG8" s="106"/>
      <c r="JTK8" s="106"/>
      <c r="JTO8" s="106"/>
      <c r="JTS8" s="106"/>
      <c r="JTW8" s="106"/>
      <c r="JUA8" s="106"/>
      <c r="JUE8" s="106"/>
      <c r="JUI8" s="106"/>
      <c r="JUM8" s="106"/>
      <c r="JUQ8" s="106"/>
      <c r="JUU8" s="106"/>
      <c r="JUY8" s="106"/>
      <c r="JVC8" s="106"/>
      <c r="JVG8" s="106"/>
      <c r="JVK8" s="106"/>
      <c r="JVO8" s="106"/>
      <c r="JVS8" s="106"/>
      <c r="JVW8" s="106"/>
      <c r="JWA8" s="106"/>
      <c r="JWE8" s="106"/>
      <c r="JWI8" s="106"/>
      <c r="JWM8" s="106"/>
      <c r="JWQ8" s="106"/>
      <c r="JWU8" s="106"/>
      <c r="JWY8" s="106"/>
      <c r="JXC8" s="106"/>
      <c r="JXG8" s="106"/>
      <c r="JXK8" s="106"/>
      <c r="JXO8" s="106"/>
      <c r="JXS8" s="106"/>
      <c r="JXW8" s="106"/>
      <c r="JYA8" s="106"/>
      <c r="JYE8" s="106"/>
      <c r="JYI8" s="106"/>
      <c r="JYM8" s="106"/>
      <c r="JYQ8" s="106"/>
      <c r="JYU8" s="106"/>
      <c r="JYY8" s="106"/>
      <c r="JZC8" s="106"/>
      <c r="JZG8" s="106"/>
      <c r="JZK8" s="106"/>
      <c r="JZO8" s="106"/>
      <c r="JZS8" s="106"/>
      <c r="JZW8" s="106"/>
      <c r="KAA8" s="106"/>
      <c r="KAE8" s="106"/>
      <c r="KAI8" s="106"/>
      <c r="KAM8" s="106"/>
      <c r="KAQ8" s="106"/>
      <c r="KAU8" s="106"/>
      <c r="KAY8" s="106"/>
      <c r="KBC8" s="106"/>
      <c r="KBG8" s="106"/>
      <c r="KBK8" s="106"/>
      <c r="KBO8" s="106"/>
      <c r="KBS8" s="106"/>
      <c r="KBW8" s="106"/>
      <c r="KCA8" s="106"/>
      <c r="KCE8" s="106"/>
      <c r="KCI8" s="106"/>
      <c r="KCM8" s="106"/>
      <c r="KCQ8" s="106"/>
      <c r="KCU8" s="106"/>
      <c r="KCY8" s="106"/>
      <c r="KDC8" s="106"/>
      <c r="KDG8" s="106"/>
      <c r="KDK8" s="106"/>
      <c r="KDO8" s="106"/>
      <c r="KDS8" s="106"/>
      <c r="KDW8" s="106"/>
      <c r="KEA8" s="106"/>
      <c r="KEE8" s="106"/>
      <c r="KEI8" s="106"/>
      <c r="KEM8" s="106"/>
      <c r="KEQ8" s="106"/>
      <c r="KEU8" s="106"/>
      <c r="KEY8" s="106"/>
      <c r="KFC8" s="106"/>
      <c r="KFG8" s="106"/>
      <c r="KFK8" s="106"/>
      <c r="KFO8" s="106"/>
      <c r="KFS8" s="106"/>
      <c r="KFW8" s="106"/>
      <c r="KGA8" s="106"/>
      <c r="KGE8" s="106"/>
      <c r="KGI8" s="106"/>
      <c r="KGM8" s="106"/>
      <c r="KGQ8" s="106"/>
      <c r="KGU8" s="106"/>
      <c r="KGY8" s="106"/>
      <c r="KHC8" s="106"/>
      <c r="KHG8" s="106"/>
      <c r="KHK8" s="106"/>
      <c r="KHO8" s="106"/>
      <c r="KHS8" s="106"/>
      <c r="KHW8" s="106"/>
      <c r="KIA8" s="106"/>
      <c r="KIE8" s="106"/>
      <c r="KII8" s="106"/>
      <c r="KIM8" s="106"/>
      <c r="KIQ8" s="106"/>
      <c r="KIU8" s="106"/>
      <c r="KIY8" s="106"/>
      <c r="KJC8" s="106"/>
      <c r="KJG8" s="106"/>
      <c r="KJK8" s="106"/>
      <c r="KJO8" s="106"/>
      <c r="KJS8" s="106"/>
      <c r="KJW8" s="106"/>
      <c r="KKA8" s="106"/>
      <c r="KKE8" s="106"/>
      <c r="KKI8" s="106"/>
      <c r="KKM8" s="106"/>
      <c r="KKQ8" s="106"/>
      <c r="KKU8" s="106"/>
      <c r="KKY8" s="106"/>
      <c r="KLC8" s="106"/>
      <c r="KLG8" s="106"/>
      <c r="KLK8" s="106"/>
      <c r="KLO8" s="106"/>
      <c r="KLS8" s="106"/>
      <c r="KLW8" s="106"/>
      <c r="KMA8" s="106"/>
      <c r="KME8" s="106"/>
      <c r="KMI8" s="106"/>
      <c r="KMM8" s="106"/>
      <c r="KMQ8" s="106"/>
      <c r="KMU8" s="106"/>
      <c r="KMY8" s="106"/>
      <c r="KNC8" s="106"/>
      <c r="KNG8" s="106"/>
      <c r="KNK8" s="106"/>
      <c r="KNO8" s="106"/>
      <c r="KNS8" s="106"/>
      <c r="KNW8" s="106"/>
      <c r="KOA8" s="106"/>
      <c r="KOE8" s="106"/>
      <c r="KOI8" s="106"/>
      <c r="KOM8" s="106"/>
      <c r="KOQ8" s="106"/>
      <c r="KOU8" s="106"/>
      <c r="KOY8" s="106"/>
      <c r="KPC8" s="106"/>
      <c r="KPG8" s="106"/>
      <c r="KPK8" s="106"/>
      <c r="KPO8" s="106"/>
      <c r="KPS8" s="106"/>
      <c r="KPW8" s="106"/>
      <c r="KQA8" s="106"/>
      <c r="KQE8" s="106"/>
      <c r="KQI8" s="106"/>
      <c r="KQM8" s="106"/>
      <c r="KQQ8" s="106"/>
      <c r="KQU8" s="106"/>
      <c r="KQY8" s="106"/>
      <c r="KRC8" s="106"/>
      <c r="KRG8" s="106"/>
      <c r="KRK8" s="106"/>
      <c r="KRO8" s="106"/>
      <c r="KRS8" s="106"/>
      <c r="KRW8" s="106"/>
      <c r="KSA8" s="106"/>
      <c r="KSE8" s="106"/>
      <c r="KSI8" s="106"/>
      <c r="KSM8" s="106"/>
      <c r="KSQ8" s="106"/>
      <c r="KSU8" s="106"/>
      <c r="KSY8" s="106"/>
      <c r="KTC8" s="106"/>
      <c r="KTG8" s="106"/>
      <c r="KTK8" s="106"/>
      <c r="KTO8" s="106"/>
      <c r="KTS8" s="106"/>
      <c r="KTW8" s="106"/>
      <c r="KUA8" s="106"/>
      <c r="KUE8" s="106"/>
      <c r="KUI8" s="106"/>
      <c r="KUM8" s="106"/>
      <c r="KUQ8" s="106"/>
      <c r="KUU8" s="106"/>
      <c r="KUY8" s="106"/>
      <c r="KVC8" s="106"/>
      <c r="KVG8" s="106"/>
      <c r="KVK8" s="106"/>
      <c r="KVO8" s="106"/>
      <c r="KVS8" s="106"/>
      <c r="KVW8" s="106"/>
      <c r="KWA8" s="106"/>
      <c r="KWE8" s="106"/>
      <c r="KWI8" s="106"/>
      <c r="KWM8" s="106"/>
      <c r="KWQ8" s="106"/>
      <c r="KWU8" s="106"/>
      <c r="KWY8" s="106"/>
      <c r="KXC8" s="106"/>
      <c r="KXG8" s="106"/>
      <c r="KXK8" s="106"/>
      <c r="KXO8" s="106"/>
      <c r="KXS8" s="106"/>
      <c r="KXW8" s="106"/>
      <c r="KYA8" s="106"/>
      <c r="KYE8" s="106"/>
      <c r="KYI8" s="106"/>
      <c r="KYM8" s="106"/>
      <c r="KYQ8" s="106"/>
      <c r="KYU8" s="106"/>
      <c r="KYY8" s="106"/>
      <c r="KZC8" s="106"/>
      <c r="KZG8" s="106"/>
      <c r="KZK8" s="106"/>
      <c r="KZO8" s="106"/>
      <c r="KZS8" s="106"/>
      <c r="KZW8" s="106"/>
      <c r="LAA8" s="106"/>
      <c r="LAE8" s="106"/>
      <c r="LAI8" s="106"/>
      <c r="LAM8" s="106"/>
      <c r="LAQ8" s="106"/>
      <c r="LAU8" s="106"/>
      <c r="LAY8" s="106"/>
      <c r="LBC8" s="106"/>
      <c r="LBG8" s="106"/>
      <c r="LBK8" s="106"/>
      <c r="LBO8" s="106"/>
      <c r="LBS8" s="106"/>
      <c r="LBW8" s="106"/>
      <c r="LCA8" s="106"/>
      <c r="LCE8" s="106"/>
      <c r="LCI8" s="106"/>
      <c r="LCM8" s="106"/>
      <c r="LCQ8" s="106"/>
      <c r="LCU8" s="106"/>
      <c r="LCY8" s="106"/>
      <c r="LDC8" s="106"/>
      <c r="LDG8" s="106"/>
      <c r="LDK8" s="106"/>
      <c r="LDO8" s="106"/>
      <c r="LDS8" s="106"/>
      <c r="LDW8" s="106"/>
      <c r="LEA8" s="106"/>
      <c r="LEE8" s="106"/>
      <c r="LEI8" s="106"/>
      <c r="LEM8" s="106"/>
      <c r="LEQ8" s="106"/>
      <c r="LEU8" s="106"/>
      <c r="LEY8" s="106"/>
      <c r="LFC8" s="106"/>
      <c r="LFG8" s="106"/>
      <c r="LFK8" s="106"/>
      <c r="LFO8" s="106"/>
      <c r="LFS8" s="106"/>
      <c r="LFW8" s="106"/>
      <c r="LGA8" s="106"/>
      <c r="LGE8" s="106"/>
      <c r="LGI8" s="106"/>
      <c r="LGM8" s="106"/>
      <c r="LGQ8" s="106"/>
      <c r="LGU8" s="106"/>
      <c r="LGY8" s="106"/>
      <c r="LHC8" s="106"/>
      <c r="LHG8" s="106"/>
      <c r="LHK8" s="106"/>
      <c r="LHO8" s="106"/>
      <c r="LHS8" s="106"/>
      <c r="LHW8" s="106"/>
      <c r="LIA8" s="106"/>
      <c r="LIE8" s="106"/>
      <c r="LII8" s="106"/>
      <c r="LIM8" s="106"/>
      <c r="LIQ8" s="106"/>
      <c r="LIU8" s="106"/>
      <c r="LIY8" s="106"/>
      <c r="LJC8" s="106"/>
      <c r="LJG8" s="106"/>
      <c r="LJK8" s="106"/>
      <c r="LJO8" s="106"/>
      <c r="LJS8" s="106"/>
      <c r="LJW8" s="106"/>
      <c r="LKA8" s="106"/>
      <c r="LKE8" s="106"/>
      <c r="LKI8" s="106"/>
      <c r="LKM8" s="106"/>
      <c r="LKQ8" s="106"/>
      <c r="LKU8" s="106"/>
      <c r="LKY8" s="106"/>
      <c r="LLC8" s="106"/>
      <c r="LLG8" s="106"/>
      <c r="LLK8" s="106"/>
      <c r="LLO8" s="106"/>
      <c r="LLS8" s="106"/>
      <c r="LLW8" s="106"/>
      <c r="LMA8" s="106"/>
      <c r="LME8" s="106"/>
      <c r="LMI8" s="106"/>
      <c r="LMM8" s="106"/>
      <c r="LMQ8" s="106"/>
      <c r="LMU8" s="106"/>
      <c r="LMY8" s="106"/>
      <c r="LNC8" s="106"/>
      <c r="LNG8" s="106"/>
      <c r="LNK8" s="106"/>
      <c r="LNO8" s="106"/>
      <c r="LNS8" s="106"/>
      <c r="LNW8" s="106"/>
      <c r="LOA8" s="106"/>
      <c r="LOE8" s="106"/>
      <c r="LOI8" s="106"/>
      <c r="LOM8" s="106"/>
      <c r="LOQ8" s="106"/>
      <c r="LOU8" s="106"/>
      <c r="LOY8" s="106"/>
      <c r="LPC8" s="106"/>
      <c r="LPG8" s="106"/>
      <c r="LPK8" s="106"/>
      <c r="LPO8" s="106"/>
      <c r="LPS8" s="106"/>
      <c r="LPW8" s="106"/>
      <c r="LQA8" s="106"/>
      <c r="LQE8" s="106"/>
      <c r="LQI8" s="106"/>
      <c r="LQM8" s="106"/>
      <c r="LQQ8" s="106"/>
      <c r="LQU8" s="106"/>
      <c r="LQY8" s="106"/>
      <c r="LRC8" s="106"/>
      <c r="LRG8" s="106"/>
      <c r="LRK8" s="106"/>
      <c r="LRO8" s="106"/>
      <c r="LRS8" s="106"/>
      <c r="LRW8" s="106"/>
      <c r="LSA8" s="106"/>
      <c r="LSE8" s="106"/>
      <c r="LSI8" s="106"/>
      <c r="LSM8" s="106"/>
      <c r="LSQ8" s="106"/>
      <c r="LSU8" s="106"/>
      <c r="LSY8" s="106"/>
      <c r="LTC8" s="106"/>
      <c r="LTG8" s="106"/>
      <c r="LTK8" s="106"/>
      <c r="LTO8" s="106"/>
      <c r="LTS8" s="106"/>
      <c r="LTW8" s="106"/>
      <c r="LUA8" s="106"/>
      <c r="LUE8" s="106"/>
      <c r="LUI8" s="106"/>
      <c r="LUM8" s="106"/>
      <c r="LUQ8" s="106"/>
      <c r="LUU8" s="106"/>
      <c r="LUY8" s="106"/>
      <c r="LVC8" s="106"/>
      <c r="LVG8" s="106"/>
      <c r="LVK8" s="106"/>
      <c r="LVO8" s="106"/>
      <c r="LVS8" s="106"/>
      <c r="LVW8" s="106"/>
      <c r="LWA8" s="106"/>
      <c r="LWE8" s="106"/>
      <c r="LWI8" s="106"/>
      <c r="LWM8" s="106"/>
      <c r="LWQ8" s="106"/>
      <c r="LWU8" s="106"/>
      <c r="LWY8" s="106"/>
      <c r="LXC8" s="106"/>
      <c r="LXG8" s="106"/>
      <c r="LXK8" s="106"/>
      <c r="LXO8" s="106"/>
      <c r="LXS8" s="106"/>
      <c r="LXW8" s="106"/>
      <c r="LYA8" s="106"/>
      <c r="LYE8" s="106"/>
      <c r="LYI8" s="106"/>
      <c r="LYM8" s="106"/>
      <c r="LYQ8" s="106"/>
      <c r="LYU8" s="106"/>
      <c r="LYY8" s="106"/>
      <c r="LZC8" s="106"/>
      <c r="LZG8" s="106"/>
      <c r="LZK8" s="106"/>
      <c r="LZO8" s="106"/>
      <c r="LZS8" s="106"/>
      <c r="LZW8" s="106"/>
      <c r="MAA8" s="106"/>
      <c r="MAE8" s="106"/>
      <c r="MAI8" s="106"/>
      <c r="MAM8" s="106"/>
      <c r="MAQ8" s="106"/>
      <c r="MAU8" s="106"/>
      <c r="MAY8" s="106"/>
      <c r="MBC8" s="106"/>
      <c r="MBG8" s="106"/>
      <c r="MBK8" s="106"/>
      <c r="MBO8" s="106"/>
      <c r="MBS8" s="106"/>
      <c r="MBW8" s="106"/>
      <c r="MCA8" s="106"/>
      <c r="MCE8" s="106"/>
      <c r="MCI8" s="106"/>
      <c r="MCM8" s="106"/>
      <c r="MCQ8" s="106"/>
      <c r="MCU8" s="106"/>
      <c r="MCY8" s="106"/>
      <c r="MDC8" s="106"/>
      <c r="MDG8" s="106"/>
      <c r="MDK8" s="106"/>
      <c r="MDO8" s="106"/>
      <c r="MDS8" s="106"/>
      <c r="MDW8" s="106"/>
      <c r="MEA8" s="106"/>
      <c r="MEE8" s="106"/>
      <c r="MEI8" s="106"/>
      <c r="MEM8" s="106"/>
      <c r="MEQ8" s="106"/>
      <c r="MEU8" s="106"/>
      <c r="MEY8" s="106"/>
      <c r="MFC8" s="106"/>
      <c r="MFG8" s="106"/>
      <c r="MFK8" s="106"/>
      <c r="MFO8" s="106"/>
      <c r="MFS8" s="106"/>
      <c r="MFW8" s="106"/>
      <c r="MGA8" s="106"/>
      <c r="MGE8" s="106"/>
      <c r="MGI8" s="106"/>
      <c r="MGM8" s="106"/>
      <c r="MGQ8" s="106"/>
      <c r="MGU8" s="106"/>
      <c r="MGY8" s="106"/>
      <c r="MHC8" s="106"/>
      <c r="MHG8" s="106"/>
      <c r="MHK8" s="106"/>
      <c r="MHO8" s="106"/>
      <c r="MHS8" s="106"/>
      <c r="MHW8" s="106"/>
      <c r="MIA8" s="106"/>
      <c r="MIE8" s="106"/>
      <c r="MII8" s="106"/>
      <c r="MIM8" s="106"/>
      <c r="MIQ8" s="106"/>
      <c r="MIU8" s="106"/>
      <c r="MIY8" s="106"/>
      <c r="MJC8" s="106"/>
      <c r="MJG8" s="106"/>
      <c r="MJK8" s="106"/>
      <c r="MJO8" s="106"/>
      <c r="MJS8" s="106"/>
      <c r="MJW8" s="106"/>
      <c r="MKA8" s="106"/>
      <c r="MKE8" s="106"/>
      <c r="MKI8" s="106"/>
      <c r="MKM8" s="106"/>
      <c r="MKQ8" s="106"/>
      <c r="MKU8" s="106"/>
      <c r="MKY8" s="106"/>
      <c r="MLC8" s="106"/>
      <c r="MLG8" s="106"/>
      <c r="MLK8" s="106"/>
      <c r="MLO8" s="106"/>
      <c r="MLS8" s="106"/>
      <c r="MLW8" s="106"/>
      <c r="MMA8" s="106"/>
      <c r="MME8" s="106"/>
      <c r="MMI8" s="106"/>
      <c r="MMM8" s="106"/>
      <c r="MMQ8" s="106"/>
      <c r="MMU8" s="106"/>
      <c r="MMY8" s="106"/>
      <c r="MNC8" s="106"/>
      <c r="MNG8" s="106"/>
      <c r="MNK8" s="106"/>
      <c r="MNO8" s="106"/>
      <c r="MNS8" s="106"/>
      <c r="MNW8" s="106"/>
      <c r="MOA8" s="106"/>
      <c r="MOE8" s="106"/>
      <c r="MOI8" s="106"/>
      <c r="MOM8" s="106"/>
      <c r="MOQ8" s="106"/>
      <c r="MOU8" s="106"/>
      <c r="MOY8" s="106"/>
      <c r="MPC8" s="106"/>
      <c r="MPG8" s="106"/>
      <c r="MPK8" s="106"/>
      <c r="MPO8" s="106"/>
      <c r="MPS8" s="106"/>
      <c r="MPW8" s="106"/>
      <c r="MQA8" s="106"/>
      <c r="MQE8" s="106"/>
      <c r="MQI8" s="106"/>
      <c r="MQM8" s="106"/>
      <c r="MQQ8" s="106"/>
      <c r="MQU8" s="106"/>
      <c r="MQY8" s="106"/>
      <c r="MRC8" s="106"/>
      <c r="MRG8" s="106"/>
      <c r="MRK8" s="106"/>
      <c r="MRO8" s="106"/>
      <c r="MRS8" s="106"/>
      <c r="MRW8" s="106"/>
      <c r="MSA8" s="106"/>
      <c r="MSE8" s="106"/>
      <c r="MSI8" s="106"/>
      <c r="MSM8" s="106"/>
      <c r="MSQ8" s="106"/>
      <c r="MSU8" s="106"/>
      <c r="MSY8" s="106"/>
      <c r="MTC8" s="106"/>
      <c r="MTG8" s="106"/>
      <c r="MTK8" s="106"/>
      <c r="MTO8" s="106"/>
      <c r="MTS8" s="106"/>
      <c r="MTW8" s="106"/>
      <c r="MUA8" s="106"/>
      <c r="MUE8" s="106"/>
      <c r="MUI8" s="106"/>
      <c r="MUM8" s="106"/>
      <c r="MUQ8" s="106"/>
      <c r="MUU8" s="106"/>
      <c r="MUY8" s="106"/>
      <c r="MVC8" s="106"/>
      <c r="MVG8" s="106"/>
      <c r="MVK8" s="106"/>
      <c r="MVO8" s="106"/>
      <c r="MVS8" s="106"/>
      <c r="MVW8" s="106"/>
      <c r="MWA8" s="106"/>
      <c r="MWE8" s="106"/>
      <c r="MWI8" s="106"/>
      <c r="MWM8" s="106"/>
      <c r="MWQ8" s="106"/>
      <c r="MWU8" s="106"/>
      <c r="MWY8" s="106"/>
      <c r="MXC8" s="106"/>
      <c r="MXG8" s="106"/>
      <c r="MXK8" s="106"/>
      <c r="MXO8" s="106"/>
      <c r="MXS8" s="106"/>
      <c r="MXW8" s="106"/>
      <c r="MYA8" s="106"/>
      <c r="MYE8" s="106"/>
      <c r="MYI8" s="106"/>
      <c r="MYM8" s="106"/>
      <c r="MYQ8" s="106"/>
      <c r="MYU8" s="106"/>
      <c r="MYY8" s="106"/>
      <c r="MZC8" s="106"/>
      <c r="MZG8" s="106"/>
      <c r="MZK8" s="106"/>
      <c r="MZO8" s="106"/>
      <c r="MZS8" s="106"/>
      <c r="MZW8" s="106"/>
      <c r="NAA8" s="106"/>
      <c r="NAE8" s="106"/>
      <c r="NAI8" s="106"/>
      <c r="NAM8" s="106"/>
      <c r="NAQ8" s="106"/>
      <c r="NAU8" s="106"/>
      <c r="NAY8" s="106"/>
      <c r="NBC8" s="106"/>
      <c r="NBG8" s="106"/>
      <c r="NBK8" s="106"/>
      <c r="NBO8" s="106"/>
      <c r="NBS8" s="106"/>
      <c r="NBW8" s="106"/>
      <c r="NCA8" s="106"/>
      <c r="NCE8" s="106"/>
      <c r="NCI8" s="106"/>
      <c r="NCM8" s="106"/>
      <c r="NCQ8" s="106"/>
      <c r="NCU8" s="106"/>
      <c r="NCY8" s="106"/>
      <c r="NDC8" s="106"/>
      <c r="NDG8" s="106"/>
      <c r="NDK8" s="106"/>
      <c r="NDO8" s="106"/>
      <c r="NDS8" s="106"/>
      <c r="NDW8" s="106"/>
      <c r="NEA8" s="106"/>
      <c r="NEE8" s="106"/>
      <c r="NEI8" s="106"/>
      <c r="NEM8" s="106"/>
      <c r="NEQ8" s="106"/>
      <c r="NEU8" s="106"/>
      <c r="NEY8" s="106"/>
      <c r="NFC8" s="106"/>
      <c r="NFG8" s="106"/>
      <c r="NFK8" s="106"/>
      <c r="NFO8" s="106"/>
      <c r="NFS8" s="106"/>
      <c r="NFW8" s="106"/>
      <c r="NGA8" s="106"/>
      <c r="NGE8" s="106"/>
      <c r="NGI8" s="106"/>
      <c r="NGM8" s="106"/>
      <c r="NGQ8" s="106"/>
      <c r="NGU8" s="106"/>
      <c r="NGY8" s="106"/>
      <c r="NHC8" s="106"/>
      <c r="NHG8" s="106"/>
      <c r="NHK8" s="106"/>
      <c r="NHO8" s="106"/>
      <c r="NHS8" s="106"/>
      <c r="NHW8" s="106"/>
      <c r="NIA8" s="106"/>
      <c r="NIE8" s="106"/>
      <c r="NII8" s="106"/>
      <c r="NIM8" s="106"/>
      <c r="NIQ8" s="106"/>
      <c r="NIU8" s="106"/>
      <c r="NIY8" s="106"/>
      <c r="NJC8" s="106"/>
      <c r="NJG8" s="106"/>
      <c r="NJK8" s="106"/>
      <c r="NJO8" s="106"/>
      <c r="NJS8" s="106"/>
      <c r="NJW8" s="106"/>
      <c r="NKA8" s="106"/>
      <c r="NKE8" s="106"/>
      <c r="NKI8" s="106"/>
      <c r="NKM8" s="106"/>
      <c r="NKQ8" s="106"/>
      <c r="NKU8" s="106"/>
      <c r="NKY8" s="106"/>
      <c r="NLC8" s="106"/>
      <c r="NLG8" s="106"/>
      <c r="NLK8" s="106"/>
      <c r="NLO8" s="106"/>
      <c r="NLS8" s="106"/>
      <c r="NLW8" s="106"/>
      <c r="NMA8" s="106"/>
      <c r="NME8" s="106"/>
      <c r="NMI8" s="106"/>
      <c r="NMM8" s="106"/>
      <c r="NMQ8" s="106"/>
      <c r="NMU8" s="106"/>
      <c r="NMY8" s="106"/>
      <c r="NNC8" s="106"/>
      <c r="NNG8" s="106"/>
      <c r="NNK8" s="106"/>
      <c r="NNO8" s="106"/>
      <c r="NNS8" s="106"/>
      <c r="NNW8" s="106"/>
      <c r="NOA8" s="106"/>
      <c r="NOE8" s="106"/>
      <c r="NOI8" s="106"/>
      <c r="NOM8" s="106"/>
      <c r="NOQ8" s="106"/>
      <c r="NOU8" s="106"/>
      <c r="NOY8" s="106"/>
      <c r="NPC8" s="106"/>
      <c r="NPG8" s="106"/>
      <c r="NPK8" s="106"/>
      <c r="NPO8" s="106"/>
      <c r="NPS8" s="106"/>
      <c r="NPW8" s="106"/>
      <c r="NQA8" s="106"/>
      <c r="NQE8" s="106"/>
      <c r="NQI8" s="106"/>
      <c r="NQM8" s="106"/>
      <c r="NQQ8" s="106"/>
      <c r="NQU8" s="106"/>
      <c r="NQY8" s="106"/>
      <c r="NRC8" s="106"/>
      <c r="NRG8" s="106"/>
      <c r="NRK8" s="106"/>
      <c r="NRO8" s="106"/>
      <c r="NRS8" s="106"/>
      <c r="NRW8" s="106"/>
      <c r="NSA8" s="106"/>
      <c r="NSE8" s="106"/>
      <c r="NSI8" s="106"/>
      <c r="NSM8" s="106"/>
      <c r="NSQ8" s="106"/>
      <c r="NSU8" s="106"/>
      <c r="NSY8" s="106"/>
      <c r="NTC8" s="106"/>
      <c r="NTG8" s="106"/>
      <c r="NTK8" s="106"/>
      <c r="NTO8" s="106"/>
      <c r="NTS8" s="106"/>
      <c r="NTW8" s="106"/>
      <c r="NUA8" s="106"/>
      <c r="NUE8" s="106"/>
      <c r="NUI8" s="106"/>
      <c r="NUM8" s="106"/>
      <c r="NUQ8" s="106"/>
      <c r="NUU8" s="106"/>
      <c r="NUY8" s="106"/>
      <c r="NVC8" s="106"/>
      <c r="NVG8" s="106"/>
      <c r="NVK8" s="106"/>
      <c r="NVO8" s="106"/>
      <c r="NVS8" s="106"/>
      <c r="NVW8" s="106"/>
      <c r="NWA8" s="106"/>
      <c r="NWE8" s="106"/>
      <c r="NWI8" s="106"/>
      <c r="NWM8" s="106"/>
      <c r="NWQ8" s="106"/>
      <c r="NWU8" s="106"/>
      <c r="NWY8" s="106"/>
      <c r="NXC8" s="106"/>
      <c r="NXG8" s="106"/>
      <c r="NXK8" s="106"/>
      <c r="NXO8" s="106"/>
      <c r="NXS8" s="106"/>
      <c r="NXW8" s="106"/>
      <c r="NYA8" s="106"/>
      <c r="NYE8" s="106"/>
      <c r="NYI8" s="106"/>
      <c r="NYM8" s="106"/>
      <c r="NYQ8" s="106"/>
      <c r="NYU8" s="106"/>
      <c r="NYY8" s="106"/>
      <c r="NZC8" s="106"/>
      <c r="NZG8" s="106"/>
      <c r="NZK8" s="106"/>
      <c r="NZO8" s="106"/>
      <c r="NZS8" s="106"/>
      <c r="NZW8" s="106"/>
      <c r="OAA8" s="106"/>
      <c r="OAE8" s="106"/>
      <c r="OAI8" s="106"/>
      <c r="OAM8" s="106"/>
      <c r="OAQ8" s="106"/>
      <c r="OAU8" s="106"/>
      <c r="OAY8" s="106"/>
      <c r="OBC8" s="106"/>
      <c r="OBG8" s="106"/>
      <c r="OBK8" s="106"/>
      <c r="OBO8" s="106"/>
      <c r="OBS8" s="106"/>
      <c r="OBW8" s="106"/>
      <c r="OCA8" s="106"/>
      <c r="OCE8" s="106"/>
      <c r="OCI8" s="106"/>
      <c r="OCM8" s="106"/>
      <c r="OCQ8" s="106"/>
      <c r="OCU8" s="106"/>
      <c r="OCY8" s="106"/>
      <c r="ODC8" s="106"/>
      <c r="ODG8" s="106"/>
      <c r="ODK8" s="106"/>
      <c r="ODO8" s="106"/>
      <c r="ODS8" s="106"/>
      <c r="ODW8" s="106"/>
      <c r="OEA8" s="106"/>
      <c r="OEE8" s="106"/>
      <c r="OEI8" s="106"/>
      <c r="OEM8" s="106"/>
      <c r="OEQ8" s="106"/>
      <c r="OEU8" s="106"/>
      <c r="OEY8" s="106"/>
      <c r="OFC8" s="106"/>
      <c r="OFG8" s="106"/>
      <c r="OFK8" s="106"/>
      <c r="OFO8" s="106"/>
      <c r="OFS8" s="106"/>
      <c r="OFW8" s="106"/>
      <c r="OGA8" s="106"/>
      <c r="OGE8" s="106"/>
      <c r="OGI8" s="106"/>
      <c r="OGM8" s="106"/>
      <c r="OGQ8" s="106"/>
      <c r="OGU8" s="106"/>
      <c r="OGY8" s="106"/>
      <c r="OHC8" s="106"/>
      <c r="OHG8" s="106"/>
      <c r="OHK8" s="106"/>
      <c r="OHO8" s="106"/>
      <c r="OHS8" s="106"/>
      <c r="OHW8" s="106"/>
      <c r="OIA8" s="106"/>
      <c r="OIE8" s="106"/>
      <c r="OII8" s="106"/>
      <c r="OIM8" s="106"/>
      <c r="OIQ8" s="106"/>
      <c r="OIU8" s="106"/>
      <c r="OIY8" s="106"/>
      <c r="OJC8" s="106"/>
      <c r="OJG8" s="106"/>
      <c r="OJK8" s="106"/>
      <c r="OJO8" s="106"/>
      <c r="OJS8" s="106"/>
      <c r="OJW8" s="106"/>
      <c r="OKA8" s="106"/>
      <c r="OKE8" s="106"/>
      <c r="OKI8" s="106"/>
      <c r="OKM8" s="106"/>
      <c r="OKQ8" s="106"/>
      <c r="OKU8" s="106"/>
      <c r="OKY8" s="106"/>
      <c r="OLC8" s="106"/>
      <c r="OLG8" s="106"/>
      <c r="OLK8" s="106"/>
      <c r="OLO8" s="106"/>
      <c r="OLS8" s="106"/>
      <c r="OLW8" s="106"/>
      <c r="OMA8" s="106"/>
      <c r="OME8" s="106"/>
      <c r="OMI8" s="106"/>
      <c r="OMM8" s="106"/>
      <c r="OMQ8" s="106"/>
      <c r="OMU8" s="106"/>
      <c r="OMY8" s="106"/>
      <c r="ONC8" s="106"/>
      <c r="ONG8" s="106"/>
      <c r="ONK8" s="106"/>
      <c r="ONO8" s="106"/>
      <c r="ONS8" s="106"/>
      <c r="ONW8" s="106"/>
      <c r="OOA8" s="106"/>
      <c r="OOE8" s="106"/>
      <c r="OOI8" s="106"/>
      <c r="OOM8" s="106"/>
      <c r="OOQ8" s="106"/>
      <c r="OOU8" s="106"/>
      <c r="OOY8" s="106"/>
      <c r="OPC8" s="106"/>
      <c r="OPG8" s="106"/>
      <c r="OPK8" s="106"/>
      <c r="OPO8" s="106"/>
      <c r="OPS8" s="106"/>
      <c r="OPW8" s="106"/>
      <c r="OQA8" s="106"/>
      <c r="OQE8" s="106"/>
      <c r="OQI8" s="106"/>
      <c r="OQM8" s="106"/>
      <c r="OQQ8" s="106"/>
      <c r="OQU8" s="106"/>
      <c r="OQY8" s="106"/>
      <c r="ORC8" s="106"/>
      <c r="ORG8" s="106"/>
      <c r="ORK8" s="106"/>
      <c r="ORO8" s="106"/>
      <c r="ORS8" s="106"/>
      <c r="ORW8" s="106"/>
      <c r="OSA8" s="106"/>
      <c r="OSE8" s="106"/>
      <c r="OSI8" s="106"/>
      <c r="OSM8" s="106"/>
      <c r="OSQ8" s="106"/>
      <c r="OSU8" s="106"/>
      <c r="OSY8" s="106"/>
      <c r="OTC8" s="106"/>
      <c r="OTG8" s="106"/>
      <c r="OTK8" s="106"/>
      <c r="OTO8" s="106"/>
      <c r="OTS8" s="106"/>
      <c r="OTW8" s="106"/>
      <c r="OUA8" s="106"/>
      <c r="OUE8" s="106"/>
      <c r="OUI8" s="106"/>
      <c r="OUM8" s="106"/>
      <c r="OUQ8" s="106"/>
      <c r="OUU8" s="106"/>
      <c r="OUY8" s="106"/>
      <c r="OVC8" s="106"/>
      <c r="OVG8" s="106"/>
      <c r="OVK8" s="106"/>
      <c r="OVO8" s="106"/>
      <c r="OVS8" s="106"/>
      <c r="OVW8" s="106"/>
      <c r="OWA8" s="106"/>
      <c r="OWE8" s="106"/>
      <c r="OWI8" s="106"/>
      <c r="OWM8" s="106"/>
      <c r="OWQ8" s="106"/>
      <c r="OWU8" s="106"/>
      <c r="OWY8" s="106"/>
      <c r="OXC8" s="106"/>
      <c r="OXG8" s="106"/>
      <c r="OXK8" s="106"/>
      <c r="OXO8" s="106"/>
      <c r="OXS8" s="106"/>
      <c r="OXW8" s="106"/>
      <c r="OYA8" s="106"/>
      <c r="OYE8" s="106"/>
      <c r="OYI8" s="106"/>
      <c r="OYM8" s="106"/>
      <c r="OYQ8" s="106"/>
      <c r="OYU8" s="106"/>
      <c r="OYY8" s="106"/>
      <c r="OZC8" s="106"/>
      <c r="OZG8" s="106"/>
      <c r="OZK8" s="106"/>
      <c r="OZO8" s="106"/>
      <c r="OZS8" s="106"/>
      <c r="OZW8" s="106"/>
      <c r="PAA8" s="106"/>
      <c r="PAE8" s="106"/>
      <c r="PAI8" s="106"/>
      <c r="PAM8" s="106"/>
      <c r="PAQ8" s="106"/>
      <c r="PAU8" s="106"/>
      <c r="PAY8" s="106"/>
      <c r="PBC8" s="106"/>
      <c r="PBG8" s="106"/>
      <c r="PBK8" s="106"/>
      <c r="PBO8" s="106"/>
      <c r="PBS8" s="106"/>
      <c r="PBW8" s="106"/>
      <c r="PCA8" s="106"/>
      <c r="PCE8" s="106"/>
      <c r="PCI8" s="106"/>
      <c r="PCM8" s="106"/>
      <c r="PCQ8" s="106"/>
      <c r="PCU8" s="106"/>
      <c r="PCY8" s="106"/>
      <c r="PDC8" s="106"/>
      <c r="PDG8" s="106"/>
      <c r="PDK8" s="106"/>
      <c r="PDO8" s="106"/>
      <c r="PDS8" s="106"/>
      <c r="PDW8" s="106"/>
      <c r="PEA8" s="106"/>
      <c r="PEE8" s="106"/>
      <c r="PEI8" s="106"/>
      <c r="PEM8" s="106"/>
      <c r="PEQ8" s="106"/>
      <c r="PEU8" s="106"/>
      <c r="PEY8" s="106"/>
      <c r="PFC8" s="106"/>
      <c r="PFG8" s="106"/>
      <c r="PFK8" s="106"/>
      <c r="PFO8" s="106"/>
      <c r="PFS8" s="106"/>
      <c r="PFW8" s="106"/>
      <c r="PGA8" s="106"/>
      <c r="PGE8" s="106"/>
      <c r="PGI8" s="106"/>
      <c r="PGM8" s="106"/>
      <c r="PGQ8" s="106"/>
      <c r="PGU8" s="106"/>
      <c r="PGY8" s="106"/>
      <c r="PHC8" s="106"/>
      <c r="PHG8" s="106"/>
      <c r="PHK8" s="106"/>
      <c r="PHO8" s="106"/>
      <c r="PHS8" s="106"/>
      <c r="PHW8" s="106"/>
      <c r="PIA8" s="106"/>
      <c r="PIE8" s="106"/>
      <c r="PII8" s="106"/>
      <c r="PIM8" s="106"/>
      <c r="PIQ8" s="106"/>
      <c r="PIU8" s="106"/>
      <c r="PIY8" s="106"/>
      <c r="PJC8" s="106"/>
      <c r="PJG8" s="106"/>
      <c r="PJK8" s="106"/>
      <c r="PJO8" s="106"/>
      <c r="PJS8" s="106"/>
      <c r="PJW8" s="106"/>
      <c r="PKA8" s="106"/>
      <c r="PKE8" s="106"/>
      <c r="PKI8" s="106"/>
      <c r="PKM8" s="106"/>
      <c r="PKQ8" s="106"/>
      <c r="PKU8" s="106"/>
      <c r="PKY8" s="106"/>
      <c r="PLC8" s="106"/>
      <c r="PLG8" s="106"/>
      <c r="PLK8" s="106"/>
      <c r="PLO8" s="106"/>
      <c r="PLS8" s="106"/>
      <c r="PLW8" s="106"/>
      <c r="PMA8" s="106"/>
      <c r="PME8" s="106"/>
      <c r="PMI8" s="106"/>
      <c r="PMM8" s="106"/>
      <c r="PMQ8" s="106"/>
      <c r="PMU8" s="106"/>
      <c r="PMY8" s="106"/>
      <c r="PNC8" s="106"/>
      <c r="PNG8" s="106"/>
      <c r="PNK8" s="106"/>
      <c r="PNO8" s="106"/>
      <c r="PNS8" s="106"/>
      <c r="PNW8" s="106"/>
      <c r="POA8" s="106"/>
      <c r="POE8" s="106"/>
      <c r="POI8" s="106"/>
      <c r="POM8" s="106"/>
      <c r="POQ8" s="106"/>
      <c r="POU8" s="106"/>
      <c r="POY8" s="106"/>
      <c r="PPC8" s="106"/>
      <c r="PPG8" s="106"/>
      <c r="PPK8" s="106"/>
      <c r="PPO8" s="106"/>
      <c r="PPS8" s="106"/>
      <c r="PPW8" s="106"/>
      <c r="PQA8" s="106"/>
      <c r="PQE8" s="106"/>
      <c r="PQI8" s="106"/>
      <c r="PQM8" s="106"/>
      <c r="PQQ8" s="106"/>
      <c r="PQU8" s="106"/>
      <c r="PQY8" s="106"/>
      <c r="PRC8" s="106"/>
      <c r="PRG8" s="106"/>
      <c r="PRK8" s="106"/>
      <c r="PRO8" s="106"/>
      <c r="PRS8" s="106"/>
      <c r="PRW8" s="106"/>
      <c r="PSA8" s="106"/>
      <c r="PSE8" s="106"/>
      <c r="PSI8" s="106"/>
      <c r="PSM8" s="106"/>
      <c r="PSQ8" s="106"/>
      <c r="PSU8" s="106"/>
      <c r="PSY8" s="106"/>
      <c r="PTC8" s="106"/>
      <c r="PTG8" s="106"/>
      <c r="PTK8" s="106"/>
      <c r="PTO8" s="106"/>
      <c r="PTS8" s="106"/>
      <c r="PTW8" s="106"/>
      <c r="PUA8" s="106"/>
      <c r="PUE8" s="106"/>
      <c r="PUI8" s="106"/>
      <c r="PUM8" s="106"/>
      <c r="PUQ8" s="106"/>
      <c r="PUU8" s="106"/>
      <c r="PUY8" s="106"/>
      <c r="PVC8" s="106"/>
      <c r="PVG8" s="106"/>
      <c r="PVK8" s="106"/>
      <c r="PVO8" s="106"/>
      <c r="PVS8" s="106"/>
      <c r="PVW8" s="106"/>
      <c r="PWA8" s="106"/>
      <c r="PWE8" s="106"/>
      <c r="PWI8" s="106"/>
      <c r="PWM8" s="106"/>
      <c r="PWQ8" s="106"/>
      <c r="PWU8" s="106"/>
      <c r="PWY8" s="106"/>
      <c r="PXC8" s="106"/>
      <c r="PXG8" s="106"/>
      <c r="PXK8" s="106"/>
      <c r="PXO8" s="106"/>
      <c r="PXS8" s="106"/>
      <c r="PXW8" s="106"/>
      <c r="PYA8" s="106"/>
      <c r="PYE8" s="106"/>
      <c r="PYI8" s="106"/>
      <c r="PYM8" s="106"/>
      <c r="PYQ8" s="106"/>
      <c r="PYU8" s="106"/>
      <c r="PYY8" s="106"/>
      <c r="PZC8" s="106"/>
      <c r="PZG8" s="106"/>
      <c r="PZK8" s="106"/>
      <c r="PZO8" s="106"/>
      <c r="PZS8" s="106"/>
      <c r="PZW8" s="106"/>
      <c r="QAA8" s="106"/>
      <c r="QAE8" s="106"/>
      <c r="QAI8" s="106"/>
      <c r="QAM8" s="106"/>
      <c r="QAQ8" s="106"/>
      <c r="QAU8" s="106"/>
      <c r="QAY8" s="106"/>
      <c r="QBC8" s="106"/>
      <c r="QBG8" s="106"/>
      <c r="QBK8" s="106"/>
      <c r="QBO8" s="106"/>
      <c r="QBS8" s="106"/>
      <c r="QBW8" s="106"/>
      <c r="QCA8" s="106"/>
      <c r="QCE8" s="106"/>
      <c r="QCI8" s="106"/>
      <c r="QCM8" s="106"/>
      <c r="QCQ8" s="106"/>
      <c r="QCU8" s="106"/>
      <c r="QCY8" s="106"/>
      <c r="QDC8" s="106"/>
      <c r="QDG8" s="106"/>
      <c r="QDK8" s="106"/>
      <c r="QDO8" s="106"/>
      <c r="QDS8" s="106"/>
      <c r="QDW8" s="106"/>
      <c r="QEA8" s="106"/>
      <c r="QEE8" s="106"/>
      <c r="QEI8" s="106"/>
      <c r="QEM8" s="106"/>
      <c r="QEQ8" s="106"/>
      <c r="QEU8" s="106"/>
      <c r="QEY8" s="106"/>
      <c r="QFC8" s="106"/>
      <c r="QFG8" s="106"/>
      <c r="QFK8" s="106"/>
      <c r="QFO8" s="106"/>
      <c r="QFS8" s="106"/>
      <c r="QFW8" s="106"/>
      <c r="QGA8" s="106"/>
      <c r="QGE8" s="106"/>
      <c r="QGI8" s="106"/>
      <c r="QGM8" s="106"/>
      <c r="QGQ8" s="106"/>
      <c r="QGU8" s="106"/>
      <c r="QGY8" s="106"/>
      <c r="QHC8" s="106"/>
      <c r="QHG8" s="106"/>
      <c r="QHK8" s="106"/>
      <c r="QHO8" s="106"/>
      <c r="QHS8" s="106"/>
      <c r="QHW8" s="106"/>
      <c r="QIA8" s="106"/>
      <c r="QIE8" s="106"/>
      <c r="QII8" s="106"/>
      <c r="QIM8" s="106"/>
      <c r="QIQ8" s="106"/>
      <c r="QIU8" s="106"/>
      <c r="QIY8" s="106"/>
      <c r="QJC8" s="106"/>
      <c r="QJG8" s="106"/>
      <c r="QJK8" s="106"/>
      <c r="QJO8" s="106"/>
      <c r="QJS8" s="106"/>
      <c r="QJW8" s="106"/>
      <c r="QKA8" s="106"/>
      <c r="QKE8" s="106"/>
      <c r="QKI8" s="106"/>
      <c r="QKM8" s="106"/>
      <c r="QKQ8" s="106"/>
      <c r="QKU8" s="106"/>
      <c r="QKY8" s="106"/>
      <c r="QLC8" s="106"/>
      <c r="QLG8" s="106"/>
      <c r="QLK8" s="106"/>
      <c r="QLO8" s="106"/>
      <c r="QLS8" s="106"/>
      <c r="QLW8" s="106"/>
      <c r="QMA8" s="106"/>
      <c r="QME8" s="106"/>
      <c r="QMI8" s="106"/>
      <c r="QMM8" s="106"/>
      <c r="QMQ8" s="106"/>
      <c r="QMU8" s="106"/>
      <c r="QMY8" s="106"/>
      <c r="QNC8" s="106"/>
      <c r="QNG8" s="106"/>
      <c r="QNK8" s="106"/>
      <c r="QNO8" s="106"/>
      <c r="QNS8" s="106"/>
      <c r="QNW8" s="106"/>
      <c r="QOA8" s="106"/>
      <c r="QOE8" s="106"/>
      <c r="QOI8" s="106"/>
      <c r="QOM8" s="106"/>
      <c r="QOQ8" s="106"/>
      <c r="QOU8" s="106"/>
      <c r="QOY8" s="106"/>
      <c r="QPC8" s="106"/>
      <c r="QPG8" s="106"/>
      <c r="QPK8" s="106"/>
      <c r="QPO8" s="106"/>
      <c r="QPS8" s="106"/>
      <c r="QPW8" s="106"/>
      <c r="QQA8" s="106"/>
      <c r="QQE8" s="106"/>
      <c r="QQI8" s="106"/>
      <c r="QQM8" s="106"/>
      <c r="QQQ8" s="106"/>
      <c r="QQU8" s="106"/>
      <c r="QQY8" s="106"/>
      <c r="QRC8" s="106"/>
      <c r="QRG8" s="106"/>
      <c r="QRK8" s="106"/>
      <c r="QRO8" s="106"/>
      <c r="QRS8" s="106"/>
      <c r="QRW8" s="106"/>
      <c r="QSA8" s="106"/>
      <c r="QSE8" s="106"/>
      <c r="QSI8" s="106"/>
      <c r="QSM8" s="106"/>
      <c r="QSQ8" s="106"/>
      <c r="QSU8" s="106"/>
      <c r="QSY8" s="106"/>
      <c r="QTC8" s="106"/>
      <c r="QTG8" s="106"/>
      <c r="QTK8" s="106"/>
      <c r="QTO8" s="106"/>
      <c r="QTS8" s="106"/>
      <c r="QTW8" s="106"/>
      <c r="QUA8" s="106"/>
      <c r="QUE8" s="106"/>
      <c r="QUI8" s="106"/>
      <c r="QUM8" s="106"/>
      <c r="QUQ8" s="106"/>
      <c r="QUU8" s="106"/>
      <c r="QUY8" s="106"/>
      <c r="QVC8" s="106"/>
      <c r="QVG8" s="106"/>
      <c r="QVK8" s="106"/>
      <c r="QVO8" s="106"/>
      <c r="QVS8" s="106"/>
      <c r="QVW8" s="106"/>
      <c r="QWA8" s="106"/>
      <c r="QWE8" s="106"/>
      <c r="QWI8" s="106"/>
      <c r="QWM8" s="106"/>
      <c r="QWQ8" s="106"/>
      <c r="QWU8" s="106"/>
      <c r="QWY8" s="106"/>
      <c r="QXC8" s="106"/>
      <c r="QXG8" s="106"/>
      <c r="QXK8" s="106"/>
      <c r="QXO8" s="106"/>
      <c r="QXS8" s="106"/>
      <c r="QXW8" s="106"/>
      <c r="QYA8" s="106"/>
      <c r="QYE8" s="106"/>
      <c r="QYI8" s="106"/>
      <c r="QYM8" s="106"/>
      <c r="QYQ8" s="106"/>
      <c r="QYU8" s="106"/>
      <c r="QYY8" s="106"/>
      <c r="QZC8" s="106"/>
      <c r="QZG8" s="106"/>
      <c r="QZK8" s="106"/>
      <c r="QZO8" s="106"/>
      <c r="QZS8" s="106"/>
      <c r="QZW8" s="106"/>
      <c r="RAA8" s="106"/>
      <c r="RAE8" s="106"/>
      <c r="RAI8" s="106"/>
      <c r="RAM8" s="106"/>
      <c r="RAQ8" s="106"/>
      <c r="RAU8" s="106"/>
      <c r="RAY8" s="106"/>
      <c r="RBC8" s="106"/>
      <c r="RBG8" s="106"/>
      <c r="RBK8" s="106"/>
      <c r="RBO8" s="106"/>
      <c r="RBS8" s="106"/>
      <c r="RBW8" s="106"/>
      <c r="RCA8" s="106"/>
      <c r="RCE8" s="106"/>
      <c r="RCI8" s="106"/>
      <c r="RCM8" s="106"/>
      <c r="RCQ8" s="106"/>
      <c r="RCU8" s="106"/>
      <c r="RCY8" s="106"/>
      <c r="RDC8" s="106"/>
      <c r="RDG8" s="106"/>
      <c r="RDK8" s="106"/>
      <c r="RDO8" s="106"/>
      <c r="RDS8" s="106"/>
      <c r="RDW8" s="106"/>
      <c r="REA8" s="106"/>
      <c r="REE8" s="106"/>
      <c r="REI8" s="106"/>
      <c r="REM8" s="106"/>
      <c r="REQ8" s="106"/>
      <c r="REU8" s="106"/>
      <c r="REY8" s="106"/>
      <c r="RFC8" s="106"/>
      <c r="RFG8" s="106"/>
      <c r="RFK8" s="106"/>
      <c r="RFO8" s="106"/>
      <c r="RFS8" s="106"/>
      <c r="RFW8" s="106"/>
      <c r="RGA8" s="106"/>
      <c r="RGE8" s="106"/>
      <c r="RGI8" s="106"/>
      <c r="RGM8" s="106"/>
      <c r="RGQ8" s="106"/>
      <c r="RGU8" s="106"/>
      <c r="RGY8" s="106"/>
      <c r="RHC8" s="106"/>
      <c r="RHG8" s="106"/>
      <c r="RHK8" s="106"/>
      <c r="RHO8" s="106"/>
      <c r="RHS8" s="106"/>
      <c r="RHW8" s="106"/>
      <c r="RIA8" s="106"/>
      <c r="RIE8" s="106"/>
      <c r="RII8" s="106"/>
      <c r="RIM8" s="106"/>
      <c r="RIQ8" s="106"/>
      <c r="RIU8" s="106"/>
      <c r="RIY8" s="106"/>
      <c r="RJC8" s="106"/>
      <c r="RJG8" s="106"/>
      <c r="RJK8" s="106"/>
      <c r="RJO8" s="106"/>
      <c r="RJS8" s="106"/>
      <c r="RJW8" s="106"/>
      <c r="RKA8" s="106"/>
      <c r="RKE8" s="106"/>
      <c r="RKI8" s="106"/>
      <c r="RKM8" s="106"/>
      <c r="RKQ8" s="106"/>
      <c r="RKU8" s="106"/>
      <c r="RKY8" s="106"/>
      <c r="RLC8" s="106"/>
      <c r="RLG8" s="106"/>
      <c r="RLK8" s="106"/>
      <c r="RLO8" s="106"/>
      <c r="RLS8" s="106"/>
      <c r="RLW8" s="106"/>
      <c r="RMA8" s="106"/>
      <c r="RME8" s="106"/>
      <c r="RMI8" s="106"/>
      <c r="RMM8" s="106"/>
      <c r="RMQ8" s="106"/>
      <c r="RMU8" s="106"/>
      <c r="RMY8" s="106"/>
      <c r="RNC8" s="106"/>
      <c r="RNG8" s="106"/>
      <c r="RNK8" s="106"/>
      <c r="RNO8" s="106"/>
      <c r="RNS8" s="106"/>
      <c r="RNW8" s="106"/>
      <c r="ROA8" s="106"/>
      <c r="ROE8" s="106"/>
      <c r="ROI8" s="106"/>
      <c r="ROM8" s="106"/>
      <c r="ROQ8" s="106"/>
      <c r="ROU8" s="106"/>
      <c r="ROY8" s="106"/>
      <c r="RPC8" s="106"/>
      <c r="RPG8" s="106"/>
      <c r="RPK8" s="106"/>
      <c r="RPO8" s="106"/>
      <c r="RPS8" s="106"/>
      <c r="RPW8" s="106"/>
      <c r="RQA8" s="106"/>
      <c r="RQE8" s="106"/>
      <c r="RQI8" s="106"/>
      <c r="RQM8" s="106"/>
      <c r="RQQ8" s="106"/>
      <c r="RQU8" s="106"/>
      <c r="RQY8" s="106"/>
      <c r="RRC8" s="106"/>
      <c r="RRG8" s="106"/>
      <c r="RRK8" s="106"/>
      <c r="RRO8" s="106"/>
      <c r="RRS8" s="106"/>
      <c r="RRW8" s="106"/>
      <c r="RSA8" s="106"/>
      <c r="RSE8" s="106"/>
      <c r="RSI8" s="106"/>
      <c r="RSM8" s="106"/>
      <c r="RSQ8" s="106"/>
      <c r="RSU8" s="106"/>
      <c r="RSY8" s="106"/>
      <c r="RTC8" s="106"/>
      <c r="RTG8" s="106"/>
      <c r="RTK8" s="106"/>
      <c r="RTO8" s="106"/>
      <c r="RTS8" s="106"/>
      <c r="RTW8" s="106"/>
      <c r="RUA8" s="106"/>
      <c r="RUE8" s="106"/>
      <c r="RUI8" s="106"/>
      <c r="RUM8" s="106"/>
      <c r="RUQ8" s="106"/>
      <c r="RUU8" s="106"/>
      <c r="RUY8" s="106"/>
      <c r="RVC8" s="106"/>
      <c r="RVG8" s="106"/>
      <c r="RVK8" s="106"/>
      <c r="RVO8" s="106"/>
      <c r="RVS8" s="106"/>
      <c r="RVW8" s="106"/>
      <c r="RWA8" s="106"/>
      <c r="RWE8" s="106"/>
      <c r="RWI8" s="106"/>
      <c r="RWM8" s="106"/>
      <c r="RWQ8" s="106"/>
      <c r="RWU8" s="106"/>
      <c r="RWY8" s="106"/>
      <c r="RXC8" s="106"/>
      <c r="RXG8" s="106"/>
      <c r="RXK8" s="106"/>
      <c r="RXO8" s="106"/>
      <c r="RXS8" s="106"/>
      <c r="RXW8" s="106"/>
      <c r="RYA8" s="106"/>
      <c r="RYE8" s="106"/>
      <c r="RYI8" s="106"/>
      <c r="RYM8" s="106"/>
      <c r="RYQ8" s="106"/>
      <c r="RYU8" s="106"/>
      <c r="RYY8" s="106"/>
      <c r="RZC8" s="106"/>
      <c r="RZG8" s="106"/>
      <c r="RZK8" s="106"/>
      <c r="RZO8" s="106"/>
      <c r="RZS8" s="106"/>
      <c r="RZW8" s="106"/>
      <c r="SAA8" s="106"/>
      <c r="SAE8" s="106"/>
      <c r="SAI8" s="106"/>
      <c r="SAM8" s="106"/>
      <c r="SAQ8" s="106"/>
      <c r="SAU8" s="106"/>
      <c r="SAY8" s="106"/>
      <c r="SBC8" s="106"/>
      <c r="SBG8" s="106"/>
      <c r="SBK8" s="106"/>
      <c r="SBO8" s="106"/>
      <c r="SBS8" s="106"/>
      <c r="SBW8" s="106"/>
      <c r="SCA8" s="106"/>
      <c r="SCE8" s="106"/>
      <c r="SCI8" s="106"/>
      <c r="SCM8" s="106"/>
      <c r="SCQ8" s="106"/>
      <c r="SCU8" s="106"/>
      <c r="SCY8" s="106"/>
      <c r="SDC8" s="106"/>
      <c r="SDG8" s="106"/>
      <c r="SDK8" s="106"/>
      <c r="SDO8" s="106"/>
      <c r="SDS8" s="106"/>
      <c r="SDW8" s="106"/>
      <c r="SEA8" s="106"/>
      <c r="SEE8" s="106"/>
      <c r="SEI8" s="106"/>
      <c r="SEM8" s="106"/>
      <c r="SEQ8" s="106"/>
      <c r="SEU8" s="106"/>
      <c r="SEY8" s="106"/>
      <c r="SFC8" s="106"/>
      <c r="SFG8" s="106"/>
      <c r="SFK8" s="106"/>
      <c r="SFO8" s="106"/>
      <c r="SFS8" s="106"/>
      <c r="SFW8" s="106"/>
      <c r="SGA8" s="106"/>
      <c r="SGE8" s="106"/>
      <c r="SGI8" s="106"/>
      <c r="SGM8" s="106"/>
      <c r="SGQ8" s="106"/>
      <c r="SGU8" s="106"/>
      <c r="SGY8" s="106"/>
      <c r="SHC8" s="106"/>
      <c r="SHG8" s="106"/>
      <c r="SHK8" s="106"/>
      <c r="SHO8" s="106"/>
      <c r="SHS8" s="106"/>
      <c r="SHW8" s="106"/>
      <c r="SIA8" s="106"/>
      <c r="SIE8" s="106"/>
      <c r="SII8" s="106"/>
      <c r="SIM8" s="106"/>
      <c r="SIQ8" s="106"/>
      <c r="SIU8" s="106"/>
      <c r="SIY8" s="106"/>
      <c r="SJC8" s="106"/>
      <c r="SJG8" s="106"/>
      <c r="SJK8" s="106"/>
      <c r="SJO8" s="106"/>
      <c r="SJS8" s="106"/>
      <c r="SJW8" s="106"/>
      <c r="SKA8" s="106"/>
      <c r="SKE8" s="106"/>
      <c r="SKI8" s="106"/>
      <c r="SKM8" s="106"/>
      <c r="SKQ8" s="106"/>
      <c r="SKU8" s="106"/>
      <c r="SKY8" s="106"/>
      <c r="SLC8" s="106"/>
      <c r="SLG8" s="106"/>
      <c r="SLK8" s="106"/>
      <c r="SLO8" s="106"/>
      <c r="SLS8" s="106"/>
      <c r="SLW8" s="106"/>
      <c r="SMA8" s="106"/>
      <c r="SME8" s="106"/>
      <c r="SMI8" s="106"/>
      <c r="SMM8" s="106"/>
      <c r="SMQ8" s="106"/>
      <c r="SMU8" s="106"/>
      <c r="SMY8" s="106"/>
      <c r="SNC8" s="106"/>
      <c r="SNG8" s="106"/>
      <c r="SNK8" s="106"/>
      <c r="SNO8" s="106"/>
      <c r="SNS8" s="106"/>
      <c r="SNW8" s="106"/>
      <c r="SOA8" s="106"/>
      <c r="SOE8" s="106"/>
      <c r="SOI8" s="106"/>
      <c r="SOM8" s="106"/>
      <c r="SOQ8" s="106"/>
      <c r="SOU8" s="106"/>
      <c r="SOY8" s="106"/>
      <c r="SPC8" s="106"/>
      <c r="SPG8" s="106"/>
      <c r="SPK8" s="106"/>
      <c r="SPO8" s="106"/>
      <c r="SPS8" s="106"/>
      <c r="SPW8" s="106"/>
      <c r="SQA8" s="106"/>
      <c r="SQE8" s="106"/>
      <c r="SQI8" s="106"/>
      <c r="SQM8" s="106"/>
      <c r="SQQ8" s="106"/>
      <c r="SQU8" s="106"/>
      <c r="SQY8" s="106"/>
      <c r="SRC8" s="106"/>
      <c r="SRG8" s="106"/>
      <c r="SRK8" s="106"/>
      <c r="SRO8" s="106"/>
      <c r="SRS8" s="106"/>
      <c r="SRW8" s="106"/>
      <c r="SSA8" s="106"/>
      <c r="SSE8" s="106"/>
      <c r="SSI8" s="106"/>
      <c r="SSM8" s="106"/>
      <c r="SSQ8" s="106"/>
      <c r="SSU8" s="106"/>
      <c r="SSY8" s="106"/>
      <c r="STC8" s="106"/>
      <c r="STG8" s="106"/>
      <c r="STK8" s="106"/>
      <c r="STO8" s="106"/>
      <c r="STS8" s="106"/>
      <c r="STW8" s="106"/>
      <c r="SUA8" s="106"/>
      <c r="SUE8" s="106"/>
      <c r="SUI8" s="106"/>
      <c r="SUM8" s="106"/>
      <c r="SUQ8" s="106"/>
      <c r="SUU8" s="106"/>
      <c r="SUY8" s="106"/>
      <c r="SVC8" s="106"/>
      <c r="SVG8" s="106"/>
      <c r="SVK8" s="106"/>
      <c r="SVO8" s="106"/>
      <c r="SVS8" s="106"/>
      <c r="SVW8" s="106"/>
      <c r="SWA8" s="106"/>
      <c r="SWE8" s="106"/>
      <c r="SWI8" s="106"/>
      <c r="SWM8" s="106"/>
      <c r="SWQ8" s="106"/>
      <c r="SWU8" s="106"/>
      <c r="SWY8" s="106"/>
      <c r="SXC8" s="106"/>
      <c r="SXG8" s="106"/>
      <c r="SXK8" s="106"/>
      <c r="SXO8" s="106"/>
      <c r="SXS8" s="106"/>
      <c r="SXW8" s="106"/>
      <c r="SYA8" s="106"/>
      <c r="SYE8" s="106"/>
      <c r="SYI8" s="106"/>
      <c r="SYM8" s="106"/>
      <c r="SYQ8" s="106"/>
      <c r="SYU8" s="106"/>
      <c r="SYY8" s="106"/>
      <c r="SZC8" s="106"/>
      <c r="SZG8" s="106"/>
      <c r="SZK8" s="106"/>
      <c r="SZO8" s="106"/>
      <c r="SZS8" s="106"/>
      <c r="SZW8" s="106"/>
      <c r="TAA8" s="106"/>
      <c r="TAE8" s="106"/>
      <c r="TAI8" s="106"/>
      <c r="TAM8" s="106"/>
      <c r="TAQ8" s="106"/>
      <c r="TAU8" s="106"/>
      <c r="TAY8" s="106"/>
      <c r="TBC8" s="106"/>
      <c r="TBG8" s="106"/>
      <c r="TBK8" s="106"/>
      <c r="TBO8" s="106"/>
      <c r="TBS8" s="106"/>
      <c r="TBW8" s="106"/>
      <c r="TCA8" s="106"/>
      <c r="TCE8" s="106"/>
      <c r="TCI8" s="106"/>
      <c r="TCM8" s="106"/>
      <c r="TCQ8" s="106"/>
      <c r="TCU8" s="106"/>
      <c r="TCY8" s="106"/>
      <c r="TDC8" s="106"/>
      <c r="TDG8" s="106"/>
      <c r="TDK8" s="106"/>
      <c r="TDO8" s="106"/>
      <c r="TDS8" s="106"/>
      <c r="TDW8" s="106"/>
      <c r="TEA8" s="106"/>
      <c r="TEE8" s="106"/>
      <c r="TEI8" s="106"/>
      <c r="TEM8" s="106"/>
      <c r="TEQ8" s="106"/>
      <c r="TEU8" s="106"/>
      <c r="TEY8" s="106"/>
      <c r="TFC8" s="106"/>
      <c r="TFG8" s="106"/>
      <c r="TFK8" s="106"/>
      <c r="TFO8" s="106"/>
      <c r="TFS8" s="106"/>
      <c r="TFW8" s="106"/>
      <c r="TGA8" s="106"/>
      <c r="TGE8" s="106"/>
      <c r="TGI8" s="106"/>
      <c r="TGM8" s="106"/>
      <c r="TGQ8" s="106"/>
      <c r="TGU8" s="106"/>
      <c r="TGY8" s="106"/>
      <c r="THC8" s="106"/>
      <c r="THG8" s="106"/>
      <c r="THK8" s="106"/>
      <c r="THO8" s="106"/>
      <c r="THS8" s="106"/>
      <c r="THW8" s="106"/>
      <c r="TIA8" s="106"/>
      <c r="TIE8" s="106"/>
      <c r="TII8" s="106"/>
      <c r="TIM8" s="106"/>
      <c r="TIQ8" s="106"/>
      <c r="TIU8" s="106"/>
      <c r="TIY8" s="106"/>
      <c r="TJC8" s="106"/>
      <c r="TJG8" s="106"/>
      <c r="TJK8" s="106"/>
      <c r="TJO8" s="106"/>
      <c r="TJS8" s="106"/>
      <c r="TJW8" s="106"/>
      <c r="TKA8" s="106"/>
      <c r="TKE8" s="106"/>
      <c r="TKI8" s="106"/>
      <c r="TKM8" s="106"/>
      <c r="TKQ8" s="106"/>
      <c r="TKU8" s="106"/>
      <c r="TKY8" s="106"/>
      <c r="TLC8" s="106"/>
      <c r="TLG8" s="106"/>
      <c r="TLK8" s="106"/>
      <c r="TLO8" s="106"/>
      <c r="TLS8" s="106"/>
      <c r="TLW8" s="106"/>
      <c r="TMA8" s="106"/>
      <c r="TME8" s="106"/>
      <c r="TMI8" s="106"/>
      <c r="TMM8" s="106"/>
      <c r="TMQ8" s="106"/>
      <c r="TMU8" s="106"/>
      <c r="TMY8" s="106"/>
      <c r="TNC8" s="106"/>
      <c r="TNG8" s="106"/>
      <c r="TNK8" s="106"/>
      <c r="TNO8" s="106"/>
      <c r="TNS8" s="106"/>
      <c r="TNW8" s="106"/>
      <c r="TOA8" s="106"/>
      <c r="TOE8" s="106"/>
      <c r="TOI8" s="106"/>
      <c r="TOM8" s="106"/>
      <c r="TOQ8" s="106"/>
      <c r="TOU8" s="106"/>
      <c r="TOY8" s="106"/>
      <c r="TPC8" s="106"/>
      <c r="TPG8" s="106"/>
      <c r="TPK8" s="106"/>
      <c r="TPO8" s="106"/>
      <c r="TPS8" s="106"/>
      <c r="TPW8" s="106"/>
      <c r="TQA8" s="106"/>
      <c r="TQE8" s="106"/>
      <c r="TQI8" s="106"/>
      <c r="TQM8" s="106"/>
      <c r="TQQ8" s="106"/>
      <c r="TQU8" s="106"/>
      <c r="TQY8" s="106"/>
      <c r="TRC8" s="106"/>
      <c r="TRG8" s="106"/>
      <c r="TRK8" s="106"/>
      <c r="TRO8" s="106"/>
      <c r="TRS8" s="106"/>
      <c r="TRW8" s="106"/>
      <c r="TSA8" s="106"/>
      <c r="TSE8" s="106"/>
      <c r="TSI8" s="106"/>
      <c r="TSM8" s="106"/>
      <c r="TSQ8" s="106"/>
      <c r="TSU8" s="106"/>
      <c r="TSY8" s="106"/>
      <c r="TTC8" s="106"/>
      <c r="TTG8" s="106"/>
      <c r="TTK8" s="106"/>
      <c r="TTO8" s="106"/>
      <c r="TTS8" s="106"/>
      <c r="TTW8" s="106"/>
      <c r="TUA8" s="106"/>
      <c r="TUE8" s="106"/>
      <c r="TUI8" s="106"/>
      <c r="TUM8" s="106"/>
      <c r="TUQ8" s="106"/>
      <c r="TUU8" s="106"/>
      <c r="TUY8" s="106"/>
      <c r="TVC8" s="106"/>
      <c r="TVG8" s="106"/>
      <c r="TVK8" s="106"/>
      <c r="TVO8" s="106"/>
      <c r="TVS8" s="106"/>
      <c r="TVW8" s="106"/>
      <c r="TWA8" s="106"/>
      <c r="TWE8" s="106"/>
      <c r="TWI8" s="106"/>
      <c r="TWM8" s="106"/>
      <c r="TWQ8" s="106"/>
      <c r="TWU8" s="106"/>
      <c r="TWY8" s="106"/>
      <c r="TXC8" s="106"/>
      <c r="TXG8" s="106"/>
      <c r="TXK8" s="106"/>
      <c r="TXO8" s="106"/>
      <c r="TXS8" s="106"/>
      <c r="TXW8" s="106"/>
      <c r="TYA8" s="106"/>
      <c r="TYE8" s="106"/>
      <c r="TYI8" s="106"/>
      <c r="TYM8" s="106"/>
      <c r="TYQ8" s="106"/>
      <c r="TYU8" s="106"/>
      <c r="TYY8" s="106"/>
      <c r="TZC8" s="106"/>
      <c r="TZG8" s="106"/>
      <c r="TZK8" s="106"/>
      <c r="TZO8" s="106"/>
      <c r="TZS8" s="106"/>
      <c r="TZW8" s="106"/>
      <c r="UAA8" s="106"/>
      <c r="UAE8" s="106"/>
      <c r="UAI8" s="106"/>
      <c r="UAM8" s="106"/>
      <c r="UAQ8" s="106"/>
      <c r="UAU8" s="106"/>
      <c r="UAY8" s="106"/>
      <c r="UBC8" s="106"/>
      <c r="UBG8" s="106"/>
      <c r="UBK8" s="106"/>
      <c r="UBO8" s="106"/>
      <c r="UBS8" s="106"/>
      <c r="UBW8" s="106"/>
      <c r="UCA8" s="106"/>
      <c r="UCE8" s="106"/>
      <c r="UCI8" s="106"/>
      <c r="UCM8" s="106"/>
      <c r="UCQ8" s="106"/>
      <c r="UCU8" s="106"/>
      <c r="UCY8" s="106"/>
      <c r="UDC8" s="106"/>
      <c r="UDG8" s="106"/>
      <c r="UDK8" s="106"/>
      <c r="UDO8" s="106"/>
      <c r="UDS8" s="106"/>
      <c r="UDW8" s="106"/>
      <c r="UEA8" s="106"/>
      <c r="UEE8" s="106"/>
      <c r="UEI8" s="106"/>
      <c r="UEM8" s="106"/>
      <c r="UEQ8" s="106"/>
      <c r="UEU8" s="106"/>
      <c r="UEY8" s="106"/>
      <c r="UFC8" s="106"/>
      <c r="UFG8" s="106"/>
      <c r="UFK8" s="106"/>
      <c r="UFO8" s="106"/>
      <c r="UFS8" s="106"/>
      <c r="UFW8" s="106"/>
      <c r="UGA8" s="106"/>
      <c r="UGE8" s="106"/>
      <c r="UGI8" s="106"/>
      <c r="UGM8" s="106"/>
      <c r="UGQ8" s="106"/>
      <c r="UGU8" s="106"/>
      <c r="UGY8" s="106"/>
      <c r="UHC8" s="106"/>
      <c r="UHG8" s="106"/>
      <c r="UHK8" s="106"/>
      <c r="UHO8" s="106"/>
      <c r="UHS8" s="106"/>
      <c r="UHW8" s="106"/>
      <c r="UIA8" s="106"/>
      <c r="UIE8" s="106"/>
      <c r="UII8" s="106"/>
      <c r="UIM8" s="106"/>
      <c r="UIQ8" s="106"/>
      <c r="UIU8" s="106"/>
      <c r="UIY8" s="106"/>
      <c r="UJC8" s="106"/>
      <c r="UJG8" s="106"/>
      <c r="UJK8" s="106"/>
      <c r="UJO8" s="106"/>
      <c r="UJS8" s="106"/>
      <c r="UJW8" s="106"/>
      <c r="UKA8" s="106"/>
      <c r="UKE8" s="106"/>
      <c r="UKI8" s="106"/>
      <c r="UKM8" s="106"/>
      <c r="UKQ8" s="106"/>
      <c r="UKU8" s="106"/>
      <c r="UKY8" s="106"/>
      <c r="ULC8" s="106"/>
      <c r="ULG8" s="106"/>
      <c r="ULK8" s="106"/>
      <c r="ULO8" s="106"/>
      <c r="ULS8" s="106"/>
      <c r="ULW8" s="106"/>
      <c r="UMA8" s="106"/>
      <c r="UME8" s="106"/>
      <c r="UMI8" s="106"/>
      <c r="UMM8" s="106"/>
      <c r="UMQ8" s="106"/>
      <c r="UMU8" s="106"/>
      <c r="UMY8" s="106"/>
      <c r="UNC8" s="106"/>
      <c r="UNG8" s="106"/>
      <c r="UNK8" s="106"/>
      <c r="UNO8" s="106"/>
      <c r="UNS8" s="106"/>
      <c r="UNW8" s="106"/>
      <c r="UOA8" s="106"/>
      <c r="UOE8" s="106"/>
      <c r="UOI8" s="106"/>
      <c r="UOM8" s="106"/>
      <c r="UOQ8" s="106"/>
      <c r="UOU8" s="106"/>
      <c r="UOY8" s="106"/>
      <c r="UPC8" s="106"/>
      <c r="UPG8" s="106"/>
      <c r="UPK8" s="106"/>
      <c r="UPO8" s="106"/>
      <c r="UPS8" s="106"/>
      <c r="UPW8" s="106"/>
      <c r="UQA8" s="106"/>
      <c r="UQE8" s="106"/>
      <c r="UQI8" s="106"/>
      <c r="UQM8" s="106"/>
      <c r="UQQ8" s="106"/>
      <c r="UQU8" s="106"/>
      <c r="UQY8" s="106"/>
      <c r="URC8" s="106"/>
      <c r="URG8" s="106"/>
      <c r="URK8" s="106"/>
      <c r="URO8" s="106"/>
      <c r="URS8" s="106"/>
      <c r="URW8" s="106"/>
      <c r="USA8" s="106"/>
      <c r="USE8" s="106"/>
      <c r="USI8" s="106"/>
      <c r="USM8" s="106"/>
      <c r="USQ8" s="106"/>
      <c r="USU8" s="106"/>
      <c r="USY8" s="106"/>
      <c r="UTC8" s="106"/>
      <c r="UTG8" s="106"/>
      <c r="UTK8" s="106"/>
      <c r="UTO8" s="106"/>
      <c r="UTS8" s="106"/>
      <c r="UTW8" s="106"/>
      <c r="UUA8" s="106"/>
      <c r="UUE8" s="106"/>
      <c r="UUI8" s="106"/>
      <c r="UUM8" s="106"/>
      <c r="UUQ8" s="106"/>
      <c r="UUU8" s="106"/>
      <c r="UUY8" s="106"/>
      <c r="UVC8" s="106"/>
      <c r="UVG8" s="106"/>
      <c r="UVK8" s="106"/>
      <c r="UVO8" s="106"/>
      <c r="UVS8" s="106"/>
      <c r="UVW8" s="106"/>
      <c r="UWA8" s="106"/>
      <c r="UWE8" s="106"/>
      <c r="UWI8" s="106"/>
      <c r="UWM8" s="106"/>
      <c r="UWQ8" s="106"/>
      <c r="UWU8" s="106"/>
      <c r="UWY8" s="106"/>
      <c r="UXC8" s="106"/>
      <c r="UXG8" s="106"/>
      <c r="UXK8" s="106"/>
      <c r="UXO8" s="106"/>
      <c r="UXS8" s="106"/>
      <c r="UXW8" s="106"/>
      <c r="UYA8" s="106"/>
      <c r="UYE8" s="106"/>
      <c r="UYI8" s="106"/>
      <c r="UYM8" s="106"/>
      <c r="UYQ8" s="106"/>
      <c r="UYU8" s="106"/>
      <c r="UYY8" s="106"/>
      <c r="UZC8" s="106"/>
      <c r="UZG8" s="106"/>
      <c r="UZK8" s="106"/>
      <c r="UZO8" s="106"/>
      <c r="UZS8" s="106"/>
      <c r="UZW8" s="106"/>
      <c r="VAA8" s="106"/>
      <c r="VAE8" s="106"/>
      <c r="VAI8" s="106"/>
      <c r="VAM8" s="106"/>
      <c r="VAQ8" s="106"/>
      <c r="VAU8" s="106"/>
      <c r="VAY8" s="106"/>
      <c r="VBC8" s="106"/>
      <c r="VBG8" s="106"/>
      <c r="VBK8" s="106"/>
      <c r="VBO8" s="106"/>
      <c r="VBS8" s="106"/>
      <c r="VBW8" s="106"/>
      <c r="VCA8" s="106"/>
      <c r="VCE8" s="106"/>
      <c r="VCI8" s="106"/>
      <c r="VCM8" s="106"/>
      <c r="VCQ8" s="106"/>
      <c r="VCU8" s="106"/>
      <c r="VCY8" s="106"/>
      <c r="VDC8" s="106"/>
      <c r="VDG8" s="106"/>
      <c r="VDK8" s="106"/>
      <c r="VDO8" s="106"/>
      <c r="VDS8" s="106"/>
      <c r="VDW8" s="106"/>
      <c r="VEA8" s="106"/>
      <c r="VEE8" s="106"/>
      <c r="VEI8" s="106"/>
      <c r="VEM8" s="106"/>
      <c r="VEQ8" s="106"/>
      <c r="VEU8" s="106"/>
      <c r="VEY8" s="106"/>
      <c r="VFC8" s="106"/>
      <c r="VFG8" s="106"/>
      <c r="VFK8" s="106"/>
      <c r="VFO8" s="106"/>
      <c r="VFS8" s="106"/>
      <c r="VFW8" s="106"/>
      <c r="VGA8" s="106"/>
      <c r="VGE8" s="106"/>
      <c r="VGI8" s="106"/>
      <c r="VGM8" s="106"/>
      <c r="VGQ8" s="106"/>
      <c r="VGU8" s="106"/>
      <c r="VGY8" s="106"/>
      <c r="VHC8" s="106"/>
      <c r="VHG8" s="106"/>
      <c r="VHK8" s="106"/>
      <c r="VHO8" s="106"/>
      <c r="VHS8" s="106"/>
      <c r="VHW8" s="106"/>
      <c r="VIA8" s="106"/>
      <c r="VIE8" s="106"/>
      <c r="VII8" s="106"/>
      <c r="VIM8" s="106"/>
      <c r="VIQ8" s="106"/>
      <c r="VIU8" s="106"/>
      <c r="VIY8" s="106"/>
      <c r="VJC8" s="106"/>
      <c r="VJG8" s="106"/>
      <c r="VJK8" s="106"/>
      <c r="VJO8" s="106"/>
      <c r="VJS8" s="106"/>
      <c r="VJW8" s="106"/>
      <c r="VKA8" s="106"/>
      <c r="VKE8" s="106"/>
      <c r="VKI8" s="106"/>
      <c r="VKM8" s="106"/>
      <c r="VKQ8" s="106"/>
      <c r="VKU8" s="106"/>
      <c r="VKY8" s="106"/>
      <c r="VLC8" s="106"/>
      <c r="VLG8" s="106"/>
      <c r="VLK8" s="106"/>
      <c r="VLO8" s="106"/>
      <c r="VLS8" s="106"/>
      <c r="VLW8" s="106"/>
      <c r="VMA8" s="106"/>
      <c r="VME8" s="106"/>
      <c r="VMI8" s="106"/>
      <c r="VMM8" s="106"/>
      <c r="VMQ8" s="106"/>
      <c r="VMU8" s="106"/>
      <c r="VMY8" s="106"/>
      <c r="VNC8" s="106"/>
      <c r="VNG8" s="106"/>
      <c r="VNK8" s="106"/>
      <c r="VNO8" s="106"/>
      <c r="VNS8" s="106"/>
      <c r="VNW8" s="106"/>
      <c r="VOA8" s="106"/>
      <c r="VOE8" s="106"/>
      <c r="VOI8" s="106"/>
      <c r="VOM8" s="106"/>
      <c r="VOQ8" s="106"/>
      <c r="VOU8" s="106"/>
      <c r="VOY8" s="106"/>
      <c r="VPC8" s="106"/>
      <c r="VPG8" s="106"/>
      <c r="VPK8" s="106"/>
      <c r="VPO8" s="106"/>
      <c r="VPS8" s="106"/>
      <c r="VPW8" s="106"/>
      <c r="VQA8" s="106"/>
      <c r="VQE8" s="106"/>
      <c r="VQI8" s="106"/>
      <c r="VQM8" s="106"/>
      <c r="VQQ8" s="106"/>
      <c r="VQU8" s="106"/>
      <c r="VQY8" s="106"/>
      <c r="VRC8" s="106"/>
      <c r="VRG8" s="106"/>
      <c r="VRK8" s="106"/>
      <c r="VRO8" s="106"/>
      <c r="VRS8" s="106"/>
      <c r="VRW8" s="106"/>
      <c r="VSA8" s="106"/>
      <c r="VSE8" s="106"/>
      <c r="VSI8" s="106"/>
      <c r="VSM8" s="106"/>
      <c r="VSQ8" s="106"/>
      <c r="VSU8" s="106"/>
      <c r="VSY8" s="106"/>
      <c r="VTC8" s="106"/>
      <c r="VTG8" s="106"/>
      <c r="VTK8" s="106"/>
      <c r="VTO8" s="106"/>
      <c r="VTS8" s="106"/>
      <c r="VTW8" s="106"/>
      <c r="VUA8" s="106"/>
      <c r="VUE8" s="106"/>
      <c r="VUI8" s="106"/>
      <c r="VUM8" s="106"/>
      <c r="VUQ8" s="106"/>
      <c r="VUU8" s="106"/>
      <c r="VUY8" s="106"/>
      <c r="VVC8" s="106"/>
      <c r="VVG8" s="106"/>
      <c r="VVK8" s="106"/>
      <c r="VVO8" s="106"/>
      <c r="VVS8" s="106"/>
      <c r="VVW8" s="106"/>
      <c r="VWA8" s="106"/>
      <c r="VWE8" s="106"/>
      <c r="VWI8" s="106"/>
      <c r="VWM8" s="106"/>
      <c r="VWQ8" s="106"/>
      <c r="VWU8" s="106"/>
      <c r="VWY8" s="106"/>
      <c r="VXC8" s="106"/>
      <c r="VXG8" s="106"/>
      <c r="VXK8" s="106"/>
      <c r="VXO8" s="106"/>
      <c r="VXS8" s="106"/>
      <c r="VXW8" s="106"/>
      <c r="VYA8" s="106"/>
      <c r="VYE8" s="106"/>
      <c r="VYI8" s="106"/>
      <c r="VYM8" s="106"/>
      <c r="VYQ8" s="106"/>
      <c r="VYU8" s="106"/>
      <c r="VYY8" s="106"/>
      <c r="VZC8" s="106"/>
      <c r="VZG8" s="106"/>
      <c r="VZK8" s="106"/>
      <c r="VZO8" s="106"/>
      <c r="VZS8" s="106"/>
      <c r="VZW8" s="106"/>
      <c r="WAA8" s="106"/>
      <c r="WAE8" s="106"/>
      <c r="WAI8" s="106"/>
      <c r="WAM8" s="106"/>
      <c r="WAQ8" s="106"/>
      <c r="WAU8" s="106"/>
      <c r="WAY8" s="106"/>
      <c r="WBC8" s="106"/>
      <c r="WBG8" s="106"/>
      <c r="WBK8" s="106"/>
      <c r="WBO8" s="106"/>
      <c r="WBS8" s="106"/>
      <c r="WBW8" s="106"/>
      <c r="WCA8" s="106"/>
      <c r="WCE8" s="106"/>
      <c r="WCI8" s="106"/>
      <c r="WCM8" s="106"/>
      <c r="WCQ8" s="106"/>
      <c r="WCU8" s="106"/>
      <c r="WCY8" s="106"/>
      <c r="WDC8" s="106"/>
      <c r="WDG8" s="106"/>
      <c r="WDK8" s="106"/>
      <c r="WDO8" s="106"/>
      <c r="WDS8" s="106"/>
      <c r="WDW8" s="106"/>
      <c r="WEA8" s="106"/>
      <c r="WEE8" s="106"/>
      <c r="WEI8" s="106"/>
      <c r="WEM8" s="106"/>
      <c r="WEQ8" s="106"/>
      <c r="WEU8" s="106"/>
      <c r="WEY8" s="106"/>
      <c r="WFC8" s="106"/>
      <c r="WFG8" s="106"/>
      <c r="WFK8" s="106"/>
      <c r="WFO8" s="106"/>
      <c r="WFS8" s="106"/>
      <c r="WFW8" s="106"/>
      <c r="WGA8" s="106"/>
      <c r="WGE8" s="106"/>
      <c r="WGI8" s="106"/>
      <c r="WGM8" s="106"/>
      <c r="WGQ8" s="106"/>
      <c r="WGU8" s="106"/>
      <c r="WGY8" s="106"/>
      <c r="WHC8" s="106"/>
      <c r="WHG8" s="106"/>
      <c r="WHK8" s="106"/>
      <c r="WHO8" s="106"/>
      <c r="WHS8" s="106"/>
      <c r="WHW8" s="106"/>
      <c r="WIA8" s="106"/>
      <c r="WIE8" s="106"/>
      <c r="WII8" s="106"/>
      <c r="WIM8" s="106"/>
      <c r="WIQ8" s="106"/>
      <c r="WIU8" s="106"/>
      <c r="WIY8" s="106"/>
      <c r="WJC8" s="106"/>
      <c r="WJG8" s="106"/>
      <c r="WJK8" s="106"/>
      <c r="WJO8" s="106"/>
      <c r="WJS8" s="106"/>
      <c r="WJW8" s="106"/>
      <c r="WKA8" s="106"/>
      <c r="WKE8" s="106"/>
      <c r="WKI8" s="106"/>
      <c r="WKM8" s="106"/>
      <c r="WKQ8" s="106"/>
      <c r="WKU8" s="106"/>
      <c r="WKY8" s="106"/>
      <c r="WLC8" s="106"/>
      <c r="WLG8" s="106"/>
      <c r="WLK8" s="106"/>
      <c r="WLO8" s="106"/>
      <c r="WLS8" s="106"/>
      <c r="WLW8" s="106"/>
      <c r="WMA8" s="106"/>
      <c r="WME8" s="106"/>
      <c r="WMI8" s="106"/>
      <c r="WMM8" s="106"/>
      <c r="WMQ8" s="106"/>
      <c r="WMU8" s="106"/>
      <c r="WMY8" s="106"/>
      <c r="WNC8" s="106"/>
      <c r="WNG8" s="106"/>
      <c r="WNK8" s="106"/>
      <c r="WNO8" s="106"/>
      <c r="WNS8" s="106"/>
      <c r="WNW8" s="106"/>
      <c r="WOA8" s="106"/>
      <c r="WOE8" s="106"/>
      <c r="WOI8" s="106"/>
      <c r="WOM8" s="106"/>
      <c r="WOQ8" s="106"/>
      <c r="WOU8" s="106"/>
      <c r="WOY8" s="106"/>
      <c r="WPC8" s="106"/>
      <c r="WPG8" s="106"/>
      <c r="WPK8" s="106"/>
      <c r="WPO8" s="106"/>
      <c r="WPS8" s="106"/>
      <c r="WPW8" s="106"/>
      <c r="WQA8" s="106"/>
      <c r="WQE8" s="106"/>
      <c r="WQI8" s="106"/>
      <c r="WQM8" s="106"/>
      <c r="WQQ8" s="106"/>
      <c r="WQU8" s="106"/>
      <c r="WQY8" s="106"/>
      <c r="WRC8" s="106"/>
      <c r="WRG8" s="106"/>
      <c r="WRK8" s="106"/>
      <c r="WRO8" s="106"/>
      <c r="WRS8" s="106"/>
      <c r="WRW8" s="106"/>
      <c r="WSA8" s="106"/>
      <c r="WSE8" s="106"/>
      <c r="WSI8" s="106"/>
      <c r="WSM8" s="106"/>
      <c r="WSQ8" s="106"/>
      <c r="WSU8" s="106"/>
      <c r="WSY8" s="106"/>
      <c r="WTC8" s="106"/>
      <c r="WTG8" s="106"/>
      <c r="WTK8" s="106"/>
      <c r="WTO8" s="106"/>
      <c r="WTS8" s="106"/>
      <c r="WTW8" s="106"/>
      <c r="WUA8" s="106"/>
      <c r="WUE8" s="106"/>
      <c r="WUI8" s="106"/>
      <c r="WUM8" s="106"/>
      <c r="WUQ8" s="106"/>
      <c r="WUU8" s="106"/>
      <c r="WUY8" s="106"/>
      <c r="WVC8" s="106"/>
      <c r="WVG8" s="106"/>
      <c r="WVK8" s="106"/>
      <c r="WVO8" s="106"/>
      <c r="WVS8" s="106"/>
      <c r="WVW8" s="106"/>
      <c r="WWA8" s="106"/>
      <c r="WWE8" s="106"/>
      <c r="WWI8" s="106"/>
      <c r="WWM8" s="106"/>
      <c r="WWQ8" s="106"/>
      <c r="WWU8" s="106"/>
      <c r="WWY8" s="106"/>
      <c r="WXC8" s="106"/>
      <c r="WXG8" s="106"/>
      <c r="WXK8" s="106"/>
      <c r="WXO8" s="106"/>
      <c r="WXS8" s="106"/>
      <c r="WXW8" s="106"/>
      <c r="WYA8" s="106"/>
      <c r="WYE8" s="106"/>
      <c r="WYI8" s="106"/>
      <c r="WYM8" s="106"/>
      <c r="WYQ8" s="106"/>
      <c r="WYU8" s="106"/>
      <c r="WYY8" s="106"/>
      <c r="WZC8" s="106"/>
      <c r="WZG8" s="106"/>
      <c r="WZK8" s="106"/>
      <c r="WZO8" s="106"/>
      <c r="WZS8" s="106"/>
      <c r="WZW8" s="106"/>
      <c r="XAA8" s="106"/>
      <c r="XAE8" s="106"/>
      <c r="XAI8" s="106"/>
      <c r="XAM8" s="106"/>
      <c r="XAQ8" s="106"/>
      <c r="XAU8" s="106"/>
      <c r="XAY8" s="106"/>
      <c r="XBC8" s="106"/>
      <c r="XBG8" s="106"/>
      <c r="XBK8" s="106"/>
      <c r="XBO8" s="106"/>
      <c r="XBS8" s="106"/>
      <c r="XBW8" s="106"/>
      <c r="XCA8" s="106"/>
      <c r="XCE8" s="106"/>
      <c r="XCI8" s="106"/>
      <c r="XCM8" s="106"/>
      <c r="XCQ8" s="106"/>
      <c r="XCU8" s="106"/>
      <c r="XCY8" s="106"/>
      <c r="XDC8" s="106"/>
      <c r="XDG8" s="106"/>
      <c r="XDK8" s="106"/>
      <c r="XDO8" s="106"/>
      <c r="XDS8" s="106"/>
      <c r="XDW8" s="106"/>
      <c r="XEA8" s="106"/>
      <c r="XEE8" s="106"/>
      <c r="XEI8" s="106"/>
      <c r="XEM8" s="106"/>
      <c r="XEQ8" s="106"/>
      <c r="XEU8" s="106"/>
      <c r="XEY8" s="106"/>
      <c r="XFC8" s="106"/>
    </row>
    <row r="9" spans="1:1023 1027:2047 2051:3071 3075:4095 4099:5119 5123:6143 6147:7167 7171:8191 8195:9215 9219:10239 10243:11263 11267:12287 12291:13311 13315:14335 14339:15359 15363:16383" s="525" customFormat="1" ht="15" customHeight="1" thickBot="1" x14ac:dyDescent="0.3">
      <c r="A9" s="842"/>
      <c r="B9" s="601" t="s">
        <v>697</v>
      </c>
      <c r="C9" s="811"/>
      <c r="D9" s="611" t="s">
        <v>698</v>
      </c>
      <c r="K9" s="106"/>
      <c r="O9" s="106"/>
      <c r="S9" s="106"/>
      <c r="W9" s="106"/>
      <c r="AA9" s="106"/>
      <c r="AE9" s="106"/>
      <c r="AI9" s="106"/>
      <c r="AM9" s="106"/>
      <c r="AQ9" s="106"/>
      <c r="AU9" s="106"/>
      <c r="AY9" s="106"/>
      <c r="BC9" s="106"/>
      <c r="BG9" s="106"/>
      <c r="BK9" s="106"/>
      <c r="BO9" s="106"/>
      <c r="BS9" s="106"/>
      <c r="BW9" s="106"/>
      <c r="CA9" s="106"/>
      <c r="CE9" s="106"/>
      <c r="CI9" s="106"/>
      <c r="CM9" s="106"/>
      <c r="CQ9" s="106"/>
      <c r="CU9" s="106"/>
      <c r="CY9" s="106"/>
      <c r="DC9" s="106"/>
      <c r="DG9" s="106"/>
      <c r="DK9" s="106"/>
      <c r="DO9" s="106"/>
      <c r="DS9" s="106"/>
      <c r="DW9" s="106"/>
      <c r="EA9" s="106"/>
      <c r="EE9" s="106"/>
      <c r="EI9" s="106"/>
      <c r="EM9" s="106"/>
      <c r="EQ9" s="106"/>
      <c r="EU9" s="106"/>
      <c r="EY9" s="106"/>
      <c r="FC9" s="106"/>
      <c r="FG9" s="106"/>
      <c r="FK9" s="106"/>
      <c r="FO9" s="106"/>
      <c r="FS9" s="106"/>
      <c r="FW9" s="106"/>
      <c r="GA9" s="106"/>
      <c r="GE9" s="106"/>
      <c r="GI9" s="106"/>
      <c r="GM9" s="106"/>
      <c r="GQ9" s="106"/>
      <c r="GU9" s="106"/>
      <c r="GY9" s="106"/>
      <c r="HC9" s="106"/>
      <c r="HG9" s="106"/>
      <c r="HK9" s="106"/>
      <c r="HO9" s="106"/>
      <c r="HS9" s="106"/>
      <c r="HW9" s="106"/>
      <c r="IA9" s="106"/>
      <c r="IE9" s="106"/>
      <c r="II9" s="106"/>
      <c r="IM9" s="106"/>
      <c r="IQ9" s="106"/>
      <c r="IU9" s="106"/>
      <c r="IY9" s="106"/>
      <c r="JC9" s="106"/>
      <c r="JG9" s="106"/>
      <c r="JK9" s="106"/>
      <c r="JO9" s="106"/>
      <c r="JS9" s="106"/>
      <c r="JW9" s="106"/>
      <c r="KA9" s="106"/>
      <c r="KE9" s="106"/>
      <c r="KI9" s="106"/>
      <c r="KM9" s="106"/>
      <c r="KQ9" s="106"/>
      <c r="KU9" s="106"/>
      <c r="KY9" s="106"/>
      <c r="LC9" s="106"/>
      <c r="LG9" s="106"/>
      <c r="LK9" s="106"/>
      <c r="LO9" s="106"/>
      <c r="LS9" s="106"/>
      <c r="LW9" s="106"/>
      <c r="MA9" s="106"/>
      <c r="ME9" s="106"/>
      <c r="MI9" s="106"/>
      <c r="MM9" s="106"/>
      <c r="MQ9" s="106"/>
      <c r="MU9" s="106"/>
      <c r="MY9" s="106"/>
      <c r="NC9" s="106"/>
      <c r="NG9" s="106"/>
      <c r="NK9" s="106"/>
      <c r="NO9" s="106"/>
      <c r="NS9" s="106"/>
      <c r="NW9" s="106"/>
      <c r="OA9" s="106"/>
      <c r="OE9" s="106"/>
      <c r="OI9" s="106"/>
      <c r="OM9" s="106"/>
      <c r="OQ9" s="106"/>
      <c r="OU9" s="106"/>
      <c r="OY9" s="106"/>
      <c r="PC9" s="106"/>
      <c r="PG9" s="106"/>
      <c r="PK9" s="106"/>
      <c r="PO9" s="106"/>
      <c r="PS9" s="106"/>
      <c r="PW9" s="106"/>
      <c r="QA9" s="106"/>
      <c r="QE9" s="106"/>
      <c r="QI9" s="106"/>
      <c r="QM9" s="106"/>
      <c r="QQ9" s="106"/>
      <c r="QU9" s="106"/>
      <c r="QY9" s="106"/>
      <c r="RC9" s="106"/>
      <c r="RG9" s="106"/>
      <c r="RK9" s="106"/>
      <c r="RO9" s="106"/>
      <c r="RS9" s="106"/>
      <c r="RW9" s="106"/>
      <c r="SA9" s="106"/>
      <c r="SE9" s="106"/>
      <c r="SI9" s="106"/>
      <c r="SM9" s="106"/>
      <c r="SQ9" s="106"/>
      <c r="SU9" s="106"/>
      <c r="SY9" s="106"/>
      <c r="TC9" s="106"/>
      <c r="TG9" s="106"/>
      <c r="TK9" s="106"/>
      <c r="TO9" s="106"/>
      <c r="TS9" s="106"/>
      <c r="TW9" s="106"/>
      <c r="UA9" s="106"/>
      <c r="UE9" s="106"/>
      <c r="UI9" s="106"/>
      <c r="UM9" s="106"/>
      <c r="UQ9" s="106"/>
      <c r="UU9" s="106"/>
      <c r="UY9" s="106"/>
      <c r="VC9" s="106"/>
      <c r="VG9" s="106"/>
      <c r="VK9" s="106"/>
      <c r="VO9" s="106"/>
      <c r="VS9" s="106"/>
      <c r="VW9" s="106"/>
      <c r="WA9" s="106"/>
      <c r="WE9" s="106"/>
      <c r="WI9" s="106"/>
      <c r="WM9" s="106"/>
      <c r="WQ9" s="106"/>
      <c r="WU9" s="106"/>
      <c r="WY9" s="106"/>
      <c r="XC9" s="106"/>
      <c r="XG9" s="106"/>
      <c r="XK9" s="106"/>
      <c r="XO9" s="106"/>
      <c r="XS9" s="106"/>
      <c r="XW9" s="106"/>
      <c r="YA9" s="106"/>
      <c r="YE9" s="106"/>
      <c r="YI9" s="106"/>
      <c r="YM9" s="106"/>
      <c r="YQ9" s="106"/>
      <c r="YU9" s="106"/>
      <c r="YY9" s="106"/>
      <c r="ZC9" s="106"/>
      <c r="ZG9" s="106"/>
      <c r="ZK9" s="106"/>
      <c r="ZO9" s="106"/>
      <c r="ZS9" s="106"/>
      <c r="ZW9" s="106"/>
      <c r="AAA9" s="106"/>
      <c r="AAE9" s="106"/>
      <c r="AAI9" s="106"/>
      <c r="AAM9" s="106"/>
      <c r="AAQ9" s="106"/>
      <c r="AAU9" s="106"/>
      <c r="AAY9" s="106"/>
      <c r="ABC9" s="106"/>
      <c r="ABG9" s="106"/>
      <c r="ABK9" s="106"/>
      <c r="ABO9" s="106"/>
      <c r="ABS9" s="106"/>
      <c r="ABW9" s="106"/>
      <c r="ACA9" s="106"/>
      <c r="ACE9" s="106"/>
      <c r="ACI9" s="106"/>
      <c r="ACM9" s="106"/>
      <c r="ACQ9" s="106"/>
      <c r="ACU9" s="106"/>
      <c r="ACY9" s="106"/>
      <c r="ADC9" s="106"/>
      <c r="ADG9" s="106"/>
      <c r="ADK9" s="106"/>
      <c r="ADO9" s="106"/>
      <c r="ADS9" s="106"/>
      <c r="ADW9" s="106"/>
      <c r="AEA9" s="106"/>
      <c r="AEE9" s="106"/>
      <c r="AEI9" s="106"/>
      <c r="AEM9" s="106"/>
      <c r="AEQ9" s="106"/>
      <c r="AEU9" s="106"/>
      <c r="AEY9" s="106"/>
      <c r="AFC9" s="106"/>
      <c r="AFG9" s="106"/>
      <c r="AFK9" s="106"/>
      <c r="AFO9" s="106"/>
      <c r="AFS9" s="106"/>
      <c r="AFW9" s="106"/>
      <c r="AGA9" s="106"/>
      <c r="AGE9" s="106"/>
      <c r="AGI9" s="106"/>
      <c r="AGM9" s="106"/>
      <c r="AGQ9" s="106"/>
      <c r="AGU9" s="106"/>
      <c r="AGY9" s="106"/>
      <c r="AHC9" s="106"/>
      <c r="AHG9" s="106"/>
      <c r="AHK9" s="106"/>
      <c r="AHO9" s="106"/>
      <c r="AHS9" s="106"/>
      <c r="AHW9" s="106"/>
      <c r="AIA9" s="106"/>
      <c r="AIE9" s="106"/>
      <c r="AII9" s="106"/>
      <c r="AIM9" s="106"/>
      <c r="AIQ9" s="106"/>
      <c r="AIU9" s="106"/>
      <c r="AIY9" s="106"/>
      <c r="AJC9" s="106"/>
      <c r="AJG9" s="106"/>
      <c r="AJK9" s="106"/>
      <c r="AJO9" s="106"/>
      <c r="AJS9" s="106"/>
      <c r="AJW9" s="106"/>
      <c r="AKA9" s="106"/>
      <c r="AKE9" s="106"/>
      <c r="AKI9" s="106"/>
      <c r="AKM9" s="106"/>
      <c r="AKQ9" s="106"/>
      <c r="AKU9" s="106"/>
      <c r="AKY9" s="106"/>
      <c r="ALC9" s="106"/>
      <c r="ALG9" s="106"/>
      <c r="ALK9" s="106"/>
      <c r="ALO9" s="106"/>
      <c r="ALS9" s="106"/>
      <c r="ALW9" s="106"/>
      <c r="AMA9" s="106"/>
      <c r="AME9" s="106"/>
      <c r="AMI9" s="106"/>
      <c r="AMM9" s="106"/>
      <c r="AMQ9" s="106"/>
      <c r="AMU9" s="106"/>
      <c r="AMY9" s="106"/>
      <c r="ANC9" s="106"/>
      <c r="ANG9" s="106"/>
      <c r="ANK9" s="106"/>
      <c r="ANO9" s="106"/>
      <c r="ANS9" s="106"/>
      <c r="ANW9" s="106"/>
      <c r="AOA9" s="106"/>
      <c r="AOE9" s="106"/>
      <c r="AOI9" s="106"/>
      <c r="AOM9" s="106"/>
      <c r="AOQ9" s="106"/>
      <c r="AOU9" s="106"/>
      <c r="AOY9" s="106"/>
      <c r="APC9" s="106"/>
      <c r="APG9" s="106"/>
      <c r="APK9" s="106"/>
      <c r="APO9" s="106"/>
      <c r="APS9" s="106"/>
      <c r="APW9" s="106"/>
      <c r="AQA9" s="106"/>
      <c r="AQE9" s="106"/>
      <c r="AQI9" s="106"/>
      <c r="AQM9" s="106"/>
      <c r="AQQ9" s="106"/>
      <c r="AQU9" s="106"/>
      <c r="AQY9" s="106"/>
      <c r="ARC9" s="106"/>
      <c r="ARG9" s="106"/>
      <c r="ARK9" s="106"/>
      <c r="ARO9" s="106"/>
      <c r="ARS9" s="106"/>
      <c r="ARW9" s="106"/>
      <c r="ASA9" s="106"/>
      <c r="ASE9" s="106"/>
      <c r="ASI9" s="106"/>
      <c r="ASM9" s="106"/>
      <c r="ASQ9" s="106"/>
      <c r="ASU9" s="106"/>
      <c r="ASY9" s="106"/>
      <c r="ATC9" s="106"/>
      <c r="ATG9" s="106"/>
      <c r="ATK9" s="106"/>
      <c r="ATO9" s="106"/>
      <c r="ATS9" s="106"/>
      <c r="ATW9" s="106"/>
      <c r="AUA9" s="106"/>
      <c r="AUE9" s="106"/>
      <c r="AUI9" s="106"/>
      <c r="AUM9" s="106"/>
      <c r="AUQ9" s="106"/>
      <c r="AUU9" s="106"/>
      <c r="AUY9" s="106"/>
      <c r="AVC9" s="106"/>
      <c r="AVG9" s="106"/>
      <c r="AVK9" s="106"/>
      <c r="AVO9" s="106"/>
      <c r="AVS9" s="106"/>
      <c r="AVW9" s="106"/>
      <c r="AWA9" s="106"/>
      <c r="AWE9" s="106"/>
      <c r="AWI9" s="106"/>
      <c r="AWM9" s="106"/>
      <c r="AWQ9" s="106"/>
      <c r="AWU9" s="106"/>
      <c r="AWY9" s="106"/>
      <c r="AXC9" s="106"/>
      <c r="AXG9" s="106"/>
      <c r="AXK9" s="106"/>
      <c r="AXO9" s="106"/>
      <c r="AXS9" s="106"/>
      <c r="AXW9" s="106"/>
      <c r="AYA9" s="106"/>
      <c r="AYE9" s="106"/>
      <c r="AYI9" s="106"/>
      <c r="AYM9" s="106"/>
      <c r="AYQ9" s="106"/>
      <c r="AYU9" s="106"/>
      <c r="AYY9" s="106"/>
      <c r="AZC9" s="106"/>
      <c r="AZG9" s="106"/>
      <c r="AZK9" s="106"/>
      <c r="AZO9" s="106"/>
      <c r="AZS9" s="106"/>
      <c r="AZW9" s="106"/>
      <c r="BAA9" s="106"/>
      <c r="BAE9" s="106"/>
      <c r="BAI9" s="106"/>
      <c r="BAM9" s="106"/>
      <c r="BAQ9" s="106"/>
      <c r="BAU9" s="106"/>
      <c r="BAY9" s="106"/>
      <c r="BBC9" s="106"/>
      <c r="BBG9" s="106"/>
      <c r="BBK9" s="106"/>
      <c r="BBO9" s="106"/>
      <c r="BBS9" s="106"/>
      <c r="BBW9" s="106"/>
      <c r="BCA9" s="106"/>
      <c r="BCE9" s="106"/>
      <c r="BCI9" s="106"/>
      <c r="BCM9" s="106"/>
      <c r="BCQ9" s="106"/>
      <c r="BCU9" s="106"/>
      <c r="BCY9" s="106"/>
      <c r="BDC9" s="106"/>
      <c r="BDG9" s="106"/>
      <c r="BDK9" s="106"/>
      <c r="BDO9" s="106"/>
      <c r="BDS9" s="106"/>
      <c r="BDW9" s="106"/>
      <c r="BEA9" s="106"/>
      <c r="BEE9" s="106"/>
      <c r="BEI9" s="106"/>
      <c r="BEM9" s="106"/>
      <c r="BEQ9" s="106"/>
      <c r="BEU9" s="106"/>
      <c r="BEY9" s="106"/>
      <c r="BFC9" s="106"/>
      <c r="BFG9" s="106"/>
      <c r="BFK9" s="106"/>
      <c r="BFO9" s="106"/>
      <c r="BFS9" s="106"/>
      <c r="BFW9" s="106"/>
      <c r="BGA9" s="106"/>
      <c r="BGE9" s="106"/>
      <c r="BGI9" s="106"/>
      <c r="BGM9" s="106"/>
      <c r="BGQ9" s="106"/>
      <c r="BGU9" s="106"/>
      <c r="BGY9" s="106"/>
      <c r="BHC9" s="106"/>
      <c r="BHG9" s="106"/>
      <c r="BHK9" s="106"/>
      <c r="BHO9" s="106"/>
      <c r="BHS9" s="106"/>
      <c r="BHW9" s="106"/>
      <c r="BIA9" s="106"/>
      <c r="BIE9" s="106"/>
      <c r="BII9" s="106"/>
      <c r="BIM9" s="106"/>
      <c r="BIQ9" s="106"/>
      <c r="BIU9" s="106"/>
      <c r="BIY9" s="106"/>
      <c r="BJC9" s="106"/>
      <c r="BJG9" s="106"/>
      <c r="BJK9" s="106"/>
      <c r="BJO9" s="106"/>
      <c r="BJS9" s="106"/>
      <c r="BJW9" s="106"/>
      <c r="BKA9" s="106"/>
      <c r="BKE9" s="106"/>
      <c r="BKI9" s="106"/>
      <c r="BKM9" s="106"/>
      <c r="BKQ9" s="106"/>
      <c r="BKU9" s="106"/>
      <c r="BKY9" s="106"/>
      <c r="BLC9" s="106"/>
      <c r="BLG9" s="106"/>
      <c r="BLK9" s="106"/>
      <c r="BLO9" s="106"/>
      <c r="BLS9" s="106"/>
      <c r="BLW9" s="106"/>
      <c r="BMA9" s="106"/>
      <c r="BME9" s="106"/>
      <c r="BMI9" s="106"/>
      <c r="BMM9" s="106"/>
      <c r="BMQ9" s="106"/>
      <c r="BMU9" s="106"/>
      <c r="BMY9" s="106"/>
      <c r="BNC9" s="106"/>
      <c r="BNG9" s="106"/>
      <c r="BNK9" s="106"/>
      <c r="BNO9" s="106"/>
      <c r="BNS9" s="106"/>
      <c r="BNW9" s="106"/>
      <c r="BOA9" s="106"/>
      <c r="BOE9" s="106"/>
      <c r="BOI9" s="106"/>
      <c r="BOM9" s="106"/>
      <c r="BOQ9" s="106"/>
      <c r="BOU9" s="106"/>
      <c r="BOY9" s="106"/>
      <c r="BPC9" s="106"/>
      <c r="BPG9" s="106"/>
      <c r="BPK9" s="106"/>
      <c r="BPO9" s="106"/>
      <c r="BPS9" s="106"/>
      <c r="BPW9" s="106"/>
      <c r="BQA9" s="106"/>
      <c r="BQE9" s="106"/>
      <c r="BQI9" s="106"/>
      <c r="BQM9" s="106"/>
      <c r="BQQ9" s="106"/>
      <c r="BQU9" s="106"/>
      <c r="BQY9" s="106"/>
      <c r="BRC9" s="106"/>
      <c r="BRG9" s="106"/>
      <c r="BRK9" s="106"/>
      <c r="BRO9" s="106"/>
      <c r="BRS9" s="106"/>
      <c r="BRW9" s="106"/>
      <c r="BSA9" s="106"/>
      <c r="BSE9" s="106"/>
      <c r="BSI9" s="106"/>
      <c r="BSM9" s="106"/>
      <c r="BSQ9" s="106"/>
      <c r="BSU9" s="106"/>
      <c r="BSY9" s="106"/>
      <c r="BTC9" s="106"/>
      <c r="BTG9" s="106"/>
      <c r="BTK9" s="106"/>
      <c r="BTO9" s="106"/>
      <c r="BTS9" s="106"/>
      <c r="BTW9" s="106"/>
      <c r="BUA9" s="106"/>
      <c r="BUE9" s="106"/>
      <c r="BUI9" s="106"/>
      <c r="BUM9" s="106"/>
      <c r="BUQ9" s="106"/>
      <c r="BUU9" s="106"/>
      <c r="BUY9" s="106"/>
      <c r="BVC9" s="106"/>
      <c r="BVG9" s="106"/>
      <c r="BVK9" s="106"/>
      <c r="BVO9" s="106"/>
      <c r="BVS9" s="106"/>
      <c r="BVW9" s="106"/>
      <c r="BWA9" s="106"/>
      <c r="BWE9" s="106"/>
      <c r="BWI9" s="106"/>
      <c r="BWM9" s="106"/>
      <c r="BWQ9" s="106"/>
      <c r="BWU9" s="106"/>
      <c r="BWY9" s="106"/>
      <c r="BXC9" s="106"/>
      <c r="BXG9" s="106"/>
      <c r="BXK9" s="106"/>
      <c r="BXO9" s="106"/>
      <c r="BXS9" s="106"/>
      <c r="BXW9" s="106"/>
      <c r="BYA9" s="106"/>
      <c r="BYE9" s="106"/>
      <c r="BYI9" s="106"/>
      <c r="BYM9" s="106"/>
      <c r="BYQ9" s="106"/>
      <c r="BYU9" s="106"/>
      <c r="BYY9" s="106"/>
      <c r="BZC9" s="106"/>
      <c r="BZG9" s="106"/>
      <c r="BZK9" s="106"/>
      <c r="BZO9" s="106"/>
      <c r="BZS9" s="106"/>
      <c r="BZW9" s="106"/>
      <c r="CAA9" s="106"/>
      <c r="CAE9" s="106"/>
      <c r="CAI9" s="106"/>
      <c r="CAM9" s="106"/>
      <c r="CAQ9" s="106"/>
      <c r="CAU9" s="106"/>
      <c r="CAY9" s="106"/>
      <c r="CBC9" s="106"/>
      <c r="CBG9" s="106"/>
      <c r="CBK9" s="106"/>
      <c r="CBO9" s="106"/>
      <c r="CBS9" s="106"/>
      <c r="CBW9" s="106"/>
      <c r="CCA9" s="106"/>
      <c r="CCE9" s="106"/>
      <c r="CCI9" s="106"/>
      <c r="CCM9" s="106"/>
      <c r="CCQ9" s="106"/>
      <c r="CCU9" s="106"/>
      <c r="CCY9" s="106"/>
      <c r="CDC9" s="106"/>
      <c r="CDG9" s="106"/>
      <c r="CDK9" s="106"/>
      <c r="CDO9" s="106"/>
      <c r="CDS9" s="106"/>
      <c r="CDW9" s="106"/>
      <c r="CEA9" s="106"/>
      <c r="CEE9" s="106"/>
      <c r="CEI9" s="106"/>
      <c r="CEM9" s="106"/>
      <c r="CEQ9" s="106"/>
      <c r="CEU9" s="106"/>
      <c r="CEY9" s="106"/>
      <c r="CFC9" s="106"/>
      <c r="CFG9" s="106"/>
      <c r="CFK9" s="106"/>
      <c r="CFO9" s="106"/>
      <c r="CFS9" s="106"/>
      <c r="CFW9" s="106"/>
      <c r="CGA9" s="106"/>
      <c r="CGE9" s="106"/>
      <c r="CGI9" s="106"/>
      <c r="CGM9" s="106"/>
      <c r="CGQ9" s="106"/>
      <c r="CGU9" s="106"/>
      <c r="CGY9" s="106"/>
      <c r="CHC9" s="106"/>
      <c r="CHG9" s="106"/>
      <c r="CHK9" s="106"/>
      <c r="CHO9" s="106"/>
      <c r="CHS9" s="106"/>
      <c r="CHW9" s="106"/>
      <c r="CIA9" s="106"/>
      <c r="CIE9" s="106"/>
      <c r="CII9" s="106"/>
      <c r="CIM9" s="106"/>
      <c r="CIQ9" s="106"/>
      <c r="CIU9" s="106"/>
      <c r="CIY9" s="106"/>
      <c r="CJC9" s="106"/>
      <c r="CJG9" s="106"/>
      <c r="CJK9" s="106"/>
      <c r="CJO9" s="106"/>
      <c r="CJS9" s="106"/>
      <c r="CJW9" s="106"/>
      <c r="CKA9" s="106"/>
      <c r="CKE9" s="106"/>
      <c r="CKI9" s="106"/>
      <c r="CKM9" s="106"/>
      <c r="CKQ9" s="106"/>
      <c r="CKU9" s="106"/>
      <c r="CKY9" s="106"/>
      <c r="CLC9" s="106"/>
      <c r="CLG9" s="106"/>
      <c r="CLK9" s="106"/>
      <c r="CLO9" s="106"/>
      <c r="CLS9" s="106"/>
      <c r="CLW9" s="106"/>
      <c r="CMA9" s="106"/>
      <c r="CME9" s="106"/>
      <c r="CMI9" s="106"/>
      <c r="CMM9" s="106"/>
      <c r="CMQ9" s="106"/>
      <c r="CMU9" s="106"/>
      <c r="CMY9" s="106"/>
      <c r="CNC9" s="106"/>
      <c r="CNG9" s="106"/>
      <c r="CNK9" s="106"/>
      <c r="CNO9" s="106"/>
      <c r="CNS9" s="106"/>
      <c r="CNW9" s="106"/>
      <c r="COA9" s="106"/>
      <c r="COE9" s="106"/>
      <c r="COI9" s="106"/>
      <c r="COM9" s="106"/>
      <c r="COQ9" s="106"/>
      <c r="COU9" s="106"/>
      <c r="COY9" s="106"/>
      <c r="CPC9" s="106"/>
      <c r="CPG9" s="106"/>
      <c r="CPK9" s="106"/>
      <c r="CPO9" s="106"/>
      <c r="CPS9" s="106"/>
      <c r="CPW9" s="106"/>
      <c r="CQA9" s="106"/>
      <c r="CQE9" s="106"/>
      <c r="CQI9" s="106"/>
      <c r="CQM9" s="106"/>
      <c r="CQQ9" s="106"/>
      <c r="CQU9" s="106"/>
      <c r="CQY9" s="106"/>
      <c r="CRC9" s="106"/>
      <c r="CRG9" s="106"/>
      <c r="CRK9" s="106"/>
      <c r="CRO9" s="106"/>
      <c r="CRS9" s="106"/>
      <c r="CRW9" s="106"/>
      <c r="CSA9" s="106"/>
      <c r="CSE9" s="106"/>
      <c r="CSI9" s="106"/>
      <c r="CSM9" s="106"/>
      <c r="CSQ9" s="106"/>
      <c r="CSU9" s="106"/>
      <c r="CSY9" s="106"/>
      <c r="CTC9" s="106"/>
      <c r="CTG9" s="106"/>
      <c r="CTK9" s="106"/>
      <c r="CTO9" s="106"/>
      <c r="CTS9" s="106"/>
      <c r="CTW9" s="106"/>
      <c r="CUA9" s="106"/>
      <c r="CUE9" s="106"/>
      <c r="CUI9" s="106"/>
      <c r="CUM9" s="106"/>
      <c r="CUQ9" s="106"/>
      <c r="CUU9" s="106"/>
      <c r="CUY9" s="106"/>
      <c r="CVC9" s="106"/>
      <c r="CVG9" s="106"/>
      <c r="CVK9" s="106"/>
      <c r="CVO9" s="106"/>
      <c r="CVS9" s="106"/>
      <c r="CVW9" s="106"/>
      <c r="CWA9" s="106"/>
      <c r="CWE9" s="106"/>
      <c r="CWI9" s="106"/>
      <c r="CWM9" s="106"/>
      <c r="CWQ9" s="106"/>
      <c r="CWU9" s="106"/>
      <c r="CWY9" s="106"/>
      <c r="CXC9" s="106"/>
      <c r="CXG9" s="106"/>
      <c r="CXK9" s="106"/>
      <c r="CXO9" s="106"/>
      <c r="CXS9" s="106"/>
      <c r="CXW9" s="106"/>
      <c r="CYA9" s="106"/>
      <c r="CYE9" s="106"/>
      <c r="CYI9" s="106"/>
      <c r="CYM9" s="106"/>
      <c r="CYQ9" s="106"/>
      <c r="CYU9" s="106"/>
      <c r="CYY9" s="106"/>
      <c r="CZC9" s="106"/>
      <c r="CZG9" s="106"/>
      <c r="CZK9" s="106"/>
      <c r="CZO9" s="106"/>
      <c r="CZS9" s="106"/>
      <c r="CZW9" s="106"/>
      <c r="DAA9" s="106"/>
      <c r="DAE9" s="106"/>
      <c r="DAI9" s="106"/>
      <c r="DAM9" s="106"/>
      <c r="DAQ9" s="106"/>
      <c r="DAU9" s="106"/>
      <c r="DAY9" s="106"/>
      <c r="DBC9" s="106"/>
      <c r="DBG9" s="106"/>
      <c r="DBK9" s="106"/>
      <c r="DBO9" s="106"/>
      <c r="DBS9" s="106"/>
      <c r="DBW9" s="106"/>
      <c r="DCA9" s="106"/>
      <c r="DCE9" s="106"/>
      <c r="DCI9" s="106"/>
      <c r="DCM9" s="106"/>
      <c r="DCQ9" s="106"/>
      <c r="DCU9" s="106"/>
      <c r="DCY9" s="106"/>
      <c r="DDC9" s="106"/>
      <c r="DDG9" s="106"/>
      <c r="DDK9" s="106"/>
      <c r="DDO9" s="106"/>
      <c r="DDS9" s="106"/>
      <c r="DDW9" s="106"/>
      <c r="DEA9" s="106"/>
      <c r="DEE9" s="106"/>
      <c r="DEI9" s="106"/>
      <c r="DEM9" s="106"/>
      <c r="DEQ9" s="106"/>
      <c r="DEU9" s="106"/>
      <c r="DEY9" s="106"/>
      <c r="DFC9" s="106"/>
      <c r="DFG9" s="106"/>
      <c r="DFK9" s="106"/>
      <c r="DFO9" s="106"/>
      <c r="DFS9" s="106"/>
      <c r="DFW9" s="106"/>
      <c r="DGA9" s="106"/>
      <c r="DGE9" s="106"/>
      <c r="DGI9" s="106"/>
      <c r="DGM9" s="106"/>
      <c r="DGQ9" s="106"/>
      <c r="DGU9" s="106"/>
      <c r="DGY9" s="106"/>
      <c r="DHC9" s="106"/>
      <c r="DHG9" s="106"/>
      <c r="DHK9" s="106"/>
      <c r="DHO9" s="106"/>
      <c r="DHS9" s="106"/>
      <c r="DHW9" s="106"/>
      <c r="DIA9" s="106"/>
      <c r="DIE9" s="106"/>
      <c r="DII9" s="106"/>
      <c r="DIM9" s="106"/>
      <c r="DIQ9" s="106"/>
      <c r="DIU9" s="106"/>
      <c r="DIY9" s="106"/>
      <c r="DJC9" s="106"/>
      <c r="DJG9" s="106"/>
      <c r="DJK9" s="106"/>
      <c r="DJO9" s="106"/>
      <c r="DJS9" s="106"/>
      <c r="DJW9" s="106"/>
      <c r="DKA9" s="106"/>
      <c r="DKE9" s="106"/>
      <c r="DKI9" s="106"/>
      <c r="DKM9" s="106"/>
      <c r="DKQ9" s="106"/>
      <c r="DKU9" s="106"/>
      <c r="DKY9" s="106"/>
      <c r="DLC9" s="106"/>
      <c r="DLG9" s="106"/>
      <c r="DLK9" s="106"/>
      <c r="DLO9" s="106"/>
      <c r="DLS9" s="106"/>
      <c r="DLW9" s="106"/>
      <c r="DMA9" s="106"/>
      <c r="DME9" s="106"/>
      <c r="DMI9" s="106"/>
      <c r="DMM9" s="106"/>
      <c r="DMQ9" s="106"/>
      <c r="DMU9" s="106"/>
      <c r="DMY9" s="106"/>
      <c r="DNC9" s="106"/>
      <c r="DNG9" s="106"/>
      <c r="DNK9" s="106"/>
      <c r="DNO9" s="106"/>
      <c r="DNS9" s="106"/>
      <c r="DNW9" s="106"/>
      <c r="DOA9" s="106"/>
      <c r="DOE9" s="106"/>
      <c r="DOI9" s="106"/>
      <c r="DOM9" s="106"/>
      <c r="DOQ9" s="106"/>
      <c r="DOU9" s="106"/>
      <c r="DOY9" s="106"/>
      <c r="DPC9" s="106"/>
      <c r="DPG9" s="106"/>
      <c r="DPK9" s="106"/>
      <c r="DPO9" s="106"/>
      <c r="DPS9" s="106"/>
      <c r="DPW9" s="106"/>
      <c r="DQA9" s="106"/>
      <c r="DQE9" s="106"/>
      <c r="DQI9" s="106"/>
      <c r="DQM9" s="106"/>
      <c r="DQQ9" s="106"/>
      <c r="DQU9" s="106"/>
      <c r="DQY9" s="106"/>
      <c r="DRC9" s="106"/>
      <c r="DRG9" s="106"/>
      <c r="DRK9" s="106"/>
      <c r="DRO9" s="106"/>
      <c r="DRS9" s="106"/>
      <c r="DRW9" s="106"/>
      <c r="DSA9" s="106"/>
      <c r="DSE9" s="106"/>
      <c r="DSI9" s="106"/>
      <c r="DSM9" s="106"/>
      <c r="DSQ9" s="106"/>
      <c r="DSU9" s="106"/>
      <c r="DSY9" s="106"/>
      <c r="DTC9" s="106"/>
      <c r="DTG9" s="106"/>
      <c r="DTK9" s="106"/>
      <c r="DTO9" s="106"/>
      <c r="DTS9" s="106"/>
      <c r="DTW9" s="106"/>
      <c r="DUA9" s="106"/>
      <c r="DUE9" s="106"/>
      <c r="DUI9" s="106"/>
      <c r="DUM9" s="106"/>
      <c r="DUQ9" s="106"/>
      <c r="DUU9" s="106"/>
      <c r="DUY9" s="106"/>
      <c r="DVC9" s="106"/>
      <c r="DVG9" s="106"/>
      <c r="DVK9" s="106"/>
      <c r="DVO9" s="106"/>
      <c r="DVS9" s="106"/>
      <c r="DVW9" s="106"/>
      <c r="DWA9" s="106"/>
      <c r="DWE9" s="106"/>
      <c r="DWI9" s="106"/>
      <c r="DWM9" s="106"/>
      <c r="DWQ9" s="106"/>
      <c r="DWU9" s="106"/>
      <c r="DWY9" s="106"/>
      <c r="DXC9" s="106"/>
      <c r="DXG9" s="106"/>
      <c r="DXK9" s="106"/>
      <c r="DXO9" s="106"/>
      <c r="DXS9" s="106"/>
      <c r="DXW9" s="106"/>
      <c r="DYA9" s="106"/>
      <c r="DYE9" s="106"/>
      <c r="DYI9" s="106"/>
      <c r="DYM9" s="106"/>
      <c r="DYQ9" s="106"/>
      <c r="DYU9" s="106"/>
      <c r="DYY9" s="106"/>
      <c r="DZC9" s="106"/>
      <c r="DZG9" s="106"/>
      <c r="DZK9" s="106"/>
      <c r="DZO9" s="106"/>
      <c r="DZS9" s="106"/>
      <c r="DZW9" s="106"/>
      <c r="EAA9" s="106"/>
      <c r="EAE9" s="106"/>
      <c r="EAI9" s="106"/>
      <c r="EAM9" s="106"/>
      <c r="EAQ9" s="106"/>
      <c r="EAU9" s="106"/>
      <c r="EAY9" s="106"/>
      <c r="EBC9" s="106"/>
      <c r="EBG9" s="106"/>
      <c r="EBK9" s="106"/>
      <c r="EBO9" s="106"/>
      <c r="EBS9" s="106"/>
      <c r="EBW9" s="106"/>
      <c r="ECA9" s="106"/>
      <c r="ECE9" s="106"/>
      <c r="ECI9" s="106"/>
      <c r="ECM9" s="106"/>
      <c r="ECQ9" s="106"/>
      <c r="ECU9" s="106"/>
      <c r="ECY9" s="106"/>
      <c r="EDC9" s="106"/>
      <c r="EDG9" s="106"/>
      <c r="EDK9" s="106"/>
      <c r="EDO9" s="106"/>
      <c r="EDS9" s="106"/>
      <c r="EDW9" s="106"/>
      <c r="EEA9" s="106"/>
      <c r="EEE9" s="106"/>
      <c r="EEI9" s="106"/>
      <c r="EEM9" s="106"/>
      <c r="EEQ9" s="106"/>
      <c r="EEU9" s="106"/>
      <c r="EEY9" s="106"/>
      <c r="EFC9" s="106"/>
      <c r="EFG9" s="106"/>
      <c r="EFK9" s="106"/>
      <c r="EFO9" s="106"/>
      <c r="EFS9" s="106"/>
      <c r="EFW9" s="106"/>
      <c r="EGA9" s="106"/>
      <c r="EGE9" s="106"/>
      <c r="EGI9" s="106"/>
      <c r="EGM9" s="106"/>
      <c r="EGQ9" s="106"/>
      <c r="EGU9" s="106"/>
      <c r="EGY9" s="106"/>
      <c r="EHC9" s="106"/>
      <c r="EHG9" s="106"/>
      <c r="EHK9" s="106"/>
      <c r="EHO9" s="106"/>
      <c r="EHS9" s="106"/>
      <c r="EHW9" s="106"/>
      <c r="EIA9" s="106"/>
      <c r="EIE9" s="106"/>
      <c r="EII9" s="106"/>
      <c r="EIM9" s="106"/>
      <c r="EIQ9" s="106"/>
      <c r="EIU9" s="106"/>
      <c r="EIY9" s="106"/>
      <c r="EJC9" s="106"/>
      <c r="EJG9" s="106"/>
      <c r="EJK9" s="106"/>
      <c r="EJO9" s="106"/>
      <c r="EJS9" s="106"/>
      <c r="EJW9" s="106"/>
      <c r="EKA9" s="106"/>
      <c r="EKE9" s="106"/>
      <c r="EKI9" s="106"/>
      <c r="EKM9" s="106"/>
      <c r="EKQ9" s="106"/>
      <c r="EKU9" s="106"/>
      <c r="EKY9" s="106"/>
      <c r="ELC9" s="106"/>
      <c r="ELG9" s="106"/>
      <c r="ELK9" s="106"/>
      <c r="ELO9" s="106"/>
      <c r="ELS9" s="106"/>
      <c r="ELW9" s="106"/>
      <c r="EMA9" s="106"/>
      <c r="EME9" s="106"/>
      <c r="EMI9" s="106"/>
      <c r="EMM9" s="106"/>
      <c r="EMQ9" s="106"/>
      <c r="EMU9" s="106"/>
      <c r="EMY9" s="106"/>
      <c r="ENC9" s="106"/>
      <c r="ENG9" s="106"/>
      <c r="ENK9" s="106"/>
      <c r="ENO9" s="106"/>
      <c r="ENS9" s="106"/>
      <c r="ENW9" s="106"/>
      <c r="EOA9" s="106"/>
      <c r="EOE9" s="106"/>
      <c r="EOI9" s="106"/>
      <c r="EOM9" s="106"/>
      <c r="EOQ9" s="106"/>
      <c r="EOU9" s="106"/>
      <c r="EOY9" s="106"/>
      <c r="EPC9" s="106"/>
      <c r="EPG9" s="106"/>
      <c r="EPK9" s="106"/>
      <c r="EPO9" s="106"/>
      <c r="EPS9" s="106"/>
      <c r="EPW9" s="106"/>
      <c r="EQA9" s="106"/>
      <c r="EQE9" s="106"/>
      <c r="EQI9" s="106"/>
      <c r="EQM9" s="106"/>
      <c r="EQQ9" s="106"/>
      <c r="EQU9" s="106"/>
      <c r="EQY9" s="106"/>
      <c r="ERC9" s="106"/>
      <c r="ERG9" s="106"/>
      <c r="ERK9" s="106"/>
      <c r="ERO9" s="106"/>
      <c r="ERS9" s="106"/>
      <c r="ERW9" s="106"/>
      <c r="ESA9" s="106"/>
      <c r="ESE9" s="106"/>
      <c r="ESI9" s="106"/>
      <c r="ESM9" s="106"/>
      <c r="ESQ9" s="106"/>
      <c r="ESU9" s="106"/>
      <c r="ESY9" s="106"/>
      <c r="ETC9" s="106"/>
      <c r="ETG9" s="106"/>
      <c r="ETK9" s="106"/>
      <c r="ETO9" s="106"/>
      <c r="ETS9" s="106"/>
      <c r="ETW9" s="106"/>
      <c r="EUA9" s="106"/>
      <c r="EUE9" s="106"/>
      <c r="EUI9" s="106"/>
      <c r="EUM9" s="106"/>
      <c r="EUQ9" s="106"/>
      <c r="EUU9" s="106"/>
      <c r="EUY9" s="106"/>
      <c r="EVC9" s="106"/>
      <c r="EVG9" s="106"/>
      <c r="EVK9" s="106"/>
      <c r="EVO9" s="106"/>
      <c r="EVS9" s="106"/>
      <c r="EVW9" s="106"/>
      <c r="EWA9" s="106"/>
      <c r="EWE9" s="106"/>
      <c r="EWI9" s="106"/>
      <c r="EWM9" s="106"/>
      <c r="EWQ9" s="106"/>
      <c r="EWU9" s="106"/>
      <c r="EWY9" s="106"/>
      <c r="EXC9" s="106"/>
      <c r="EXG9" s="106"/>
      <c r="EXK9" s="106"/>
      <c r="EXO9" s="106"/>
      <c r="EXS9" s="106"/>
      <c r="EXW9" s="106"/>
      <c r="EYA9" s="106"/>
      <c r="EYE9" s="106"/>
      <c r="EYI9" s="106"/>
      <c r="EYM9" s="106"/>
      <c r="EYQ9" s="106"/>
      <c r="EYU9" s="106"/>
      <c r="EYY9" s="106"/>
      <c r="EZC9" s="106"/>
      <c r="EZG9" s="106"/>
      <c r="EZK9" s="106"/>
      <c r="EZO9" s="106"/>
      <c r="EZS9" s="106"/>
      <c r="EZW9" s="106"/>
      <c r="FAA9" s="106"/>
      <c r="FAE9" s="106"/>
      <c r="FAI9" s="106"/>
      <c r="FAM9" s="106"/>
      <c r="FAQ9" s="106"/>
      <c r="FAU9" s="106"/>
      <c r="FAY9" s="106"/>
      <c r="FBC9" s="106"/>
      <c r="FBG9" s="106"/>
      <c r="FBK9" s="106"/>
      <c r="FBO9" s="106"/>
      <c r="FBS9" s="106"/>
      <c r="FBW9" s="106"/>
      <c r="FCA9" s="106"/>
      <c r="FCE9" s="106"/>
      <c r="FCI9" s="106"/>
      <c r="FCM9" s="106"/>
      <c r="FCQ9" s="106"/>
      <c r="FCU9" s="106"/>
      <c r="FCY9" s="106"/>
      <c r="FDC9" s="106"/>
      <c r="FDG9" s="106"/>
      <c r="FDK9" s="106"/>
      <c r="FDO9" s="106"/>
      <c r="FDS9" s="106"/>
      <c r="FDW9" s="106"/>
      <c r="FEA9" s="106"/>
      <c r="FEE9" s="106"/>
      <c r="FEI9" s="106"/>
      <c r="FEM9" s="106"/>
      <c r="FEQ9" s="106"/>
      <c r="FEU9" s="106"/>
      <c r="FEY9" s="106"/>
      <c r="FFC9" s="106"/>
      <c r="FFG9" s="106"/>
      <c r="FFK9" s="106"/>
      <c r="FFO9" s="106"/>
      <c r="FFS9" s="106"/>
      <c r="FFW9" s="106"/>
      <c r="FGA9" s="106"/>
      <c r="FGE9" s="106"/>
      <c r="FGI9" s="106"/>
      <c r="FGM9" s="106"/>
      <c r="FGQ9" s="106"/>
      <c r="FGU9" s="106"/>
      <c r="FGY9" s="106"/>
      <c r="FHC9" s="106"/>
      <c r="FHG9" s="106"/>
      <c r="FHK9" s="106"/>
      <c r="FHO9" s="106"/>
      <c r="FHS9" s="106"/>
      <c r="FHW9" s="106"/>
      <c r="FIA9" s="106"/>
      <c r="FIE9" s="106"/>
      <c r="FII9" s="106"/>
      <c r="FIM9" s="106"/>
      <c r="FIQ9" s="106"/>
      <c r="FIU9" s="106"/>
      <c r="FIY9" s="106"/>
      <c r="FJC9" s="106"/>
      <c r="FJG9" s="106"/>
      <c r="FJK9" s="106"/>
      <c r="FJO9" s="106"/>
      <c r="FJS9" s="106"/>
      <c r="FJW9" s="106"/>
      <c r="FKA9" s="106"/>
      <c r="FKE9" s="106"/>
      <c r="FKI9" s="106"/>
      <c r="FKM9" s="106"/>
      <c r="FKQ9" s="106"/>
      <c r="FKU9" s="106"/>
      <c r="FKY9" s="106"/>
      <c r="FLC9" s="106"/>
      <c r="FLG9" s="106"/>
      <c r="FLK9" s="106"/>
      <c r="FLO9" s="106"/>
      <c r="FLS9" s="106"/>
      <c r="FLW9" s="106"/>
      <c r="FMA9" s="106"/>
      <c r="FME9" s="106"/>
      <c r="FMI9" s="106"/>
      <c r="FMM9" s="106"/>
      <c r="FMQ9" s="106"/>
      <c r="FMU9" s="106"/>
      <c r="FMY9" s="106"/>
      <c r="FNC9" s="106"/>
      <c r="FNG9" s="106"/>
      <c r="FNK9" s="106"/>
      <c r="FNO9" s="106"/>
      <c r="FNS9" s="106"/>
      <c r="FNW9" s="106"/>
      <c r="FOA9" s="106"/>
      <c r="FOE9" s="106"/>
      <c r="FOI9" s="106"/>
      <c r="FOM9" s="106"/>
      <c r="FOQ9" s="106"/>
      <c r="FOU9" s="106"/>
      <c r="FOY9" s="106"/>
      <c r="FPC9" s="106"/>
      <c r="FPG9" s="106"/>
      <c r="FPK9" s="106"/>
      <c r="FPO9" s="106"/>
      <c r="FPS9" s="106"/>
      <c r="FPW9" s="106"/>
      <c r="FQA9" s="106"/>
      <c r="FQE9" s="106"/>
      <c r="FQI9" s="106"/>
      <c r="FQM9" s="106"/>
      <c r="FQQ9" s="106"/>
      <c r="FQU9" s="106"/>
      <c r="FQY9" s="106"/>
      <c r="FRC9" s="106"/>
      <c r="FRG9" s="106"/>
      <c r="FRK9" s="106"/>
      <c r="FRO9" s="106"/>
      <c r="FRS9" s="106"/>
      <c r="FRW9" s="106"/>
      <c r="FSA9" s="106"/>
      <c r="FSE9" s="106"/>
      <c r="FSI9" s="106"/>
      <c r="FSM9" s="106"/>
      <c r="FSQ9" s="106"/>
      <c r="FSU9" s="106"/>
      <c r="FSY9" s="106"/>
      <c r="FTC9" s="106"/>
      <c r="FTG9" s="106"/>
      <c r="FTK9" s="106"/>
      <c r="FTO9" s="106"/>
      <c r="FTS9" s="106"/>
      <c r="FTW9" s="106"/>
      <c r="FUA9" s="106"/>
      <c r="FUE9" s="106"/>
      <c r="FUI9" s="106"/>
      <c r="FUM9" s="106"/>
      <c r="FUQ9" s="106"/>
      <c r="FUU9" s="106"/>
      <c r="FUY9" s="106"/>
      <c r="FVC9" s="106"/>
      <c r="FVG9" s="106"/>
      <c r="FVK9" s="106"/>
      <c r="FVO9" s="106"/>
      <c r="FVS9" s="106"/>
      <c r="FVW9" s="106"/>
      <c r="FWA9" s="106"/>
      <c r="FWE9" s="106"/>
      <c r="FWI9" s="106"/>
      <c r="FWM9" s="106"/>
      <c r="FWQ9" s="106"/>
      <c r="FWU9" s="106"/>
      <c r="FWY9" s="106"/>
      <c r="FXC9" s="106"/>
      <c r="FXG9" s="106"/>
      <c r="FXK9" s="106"/>
      <c r="FXO9" s="106"/>
      <c r="FXS9" s="106"/>
      <c r="FXW9" s="106"/>
      <c r="FYA9" s="106"/>
      <c r="FYE9" s="106"/>
      <c r="FYI9" s="106"/>
      <c r="FYM9" s="106"/>
      <c r="FYQ9" s="106"/>
      <c r="FYU9" s="106"/>
      <c r="FYY9" s="106"/>
      <c r="FZC9" s="106"/>
      <c r="FZG9" s="106"/>
      <c r="FZK9" s="106"/>
      <c r="FZO9" s="106"/>
      <c r="FZS9" s="106"/>
      <c r="FZW9" s="106"/>
      <c r="GAA9" s="106"/>
      <c r="GAE9" s="106"/>
      <c r="GAI9" s="106"/>
      <c r="GAM9" s="106"/>
      <c r="GAQ9" s="106"/>
      <c r="GAU9" s="106"/>
      <c r="GAY9" s="106"/>
      <c r="GBC9" s="106"/>
      <c r="GBG9" s="106"/>
      <c r="GBK9" s="106"/>
      <c r="GBO9" s="106"/>
      <c r="GBS9" s="106"/>
      <c r="GBW9" s="106"/>
      <c r="GCA9" s="106"/>
      <c r="GCE9" s="106"/>
      <c r="GCI9" s="106"/>
      <c r="GCM9" s="106"/>
      <c r="GCQ9" s="106"/>
      <c r="GCU9" s="106"/>
      <c r="GCY9" s="106"/>
      <c r="GDC9" s="106"/>
      <c r="GDG9" s="106"/>
      <c r="GDK9" s="106"/>
      <c r="GDO9" s="106"/>
      <c r="GDS9" s="106"/>
      <c r="GDW9" s="106"/>
      <c r="GEA9" s="106"/>
      <c r="GEE9" s="106"/>
      <c r="GEI9" s="106"/>
      <c r="GEM9" s="106"/>
      <c r="GEQ9" s="106"/>
      <c r="GEU9" s="106"/>
      <c r="GEY9" s="106"/>
      <c r="GFC9" s="106"/>
      <c r="GFG9" s="106"/>
      <c r="GFK9" s="106"/>
      <c r="GFO9" s="106"/>
      <c r="GFS9" s="106"/>
      <c r="GFW9" s="106"/>
      <c r="GGA9" s="106"/>
      <c r="GGE9" s="106"/>
      <c r="GGI9" s="106"/>
      <c r="GGM9" s="106"/>
      <c r="GGQ9" s="106"/>
      <c r="GGU9" s="106"/>
      <c r="GGY9" s="106"/>
      <c r="GHC9" s="106"/>
      <c r="GHG9" s="106"/>
      <c r="GHK9" s="106"/>
      <c r="GHO9" s="106"/>
      <c r="GHS9" s="106"/>
      <c r="GHW9" s="106"/>
      <c r="GIA9" s="106"/>
      <c r="GIE9" s="106"/>
      <c r="GII9" s="106"/>
      <c r="GIM9" s="106"/>
      <c r="GIQ9" s="106"/>
      <c r="GIU9" s="106"/>
      <c r="GIY9" s="106"/>
      <c r="GJC9" s="106"/>
      <c r="GJG9" s="106"/>
      <c r="GJK9" s="106"/>
      <c r="GJO9" s="106"/>
      <c r="GJS9" s="106"/>
      <c r="GJW9" s="106"/>
      <c r="GKA9" s="106"/>
      <c r="GKE9" s="106"/>
      <c r="GKI9" s="106"/>
      <c r="GKM9" s="106"/>
      <c r="GKQ9" s="106"/>
      <c r="GKU9" s="106"/>
      <c r="GKY9" s="106"/>
      <c r="GLC9" s="106"/>
      <c r="GLG9" s="106"/>
      <c r="GLK9" s="106"/>
      <c r="GLO9" s="106"/>
      <c r="GLS9" s="106"/>
      <c r="GLW9" s="106"/>
      <c r="GMA9" s="106"/>
      <c r="GME9" s="106"/>
      <c r="GMI9" s="106"/>
      <c r="GMM9" s="106"/>
      <c r="GMQ9" s="106"/>
      <c r="GMU9" s="106"/>
      <c r="GMY9" s="106"/>
      <c r="GNC9" s="106"/>
      <c r="GNG9" s="106"/>
      <c r="GNK9" s="106"/>
      <c r="GNO9" s="106"/>
      <c r="GNS9" s="106"/>
      <c r="GNW9" s="106"/>
      <c r="GOA9" s="106"/>
      <c r="GOE9" s="106"/>
      <c r="GOI9" s="106"/>
      <c r="GOM9" s="106"/>
      <c r="GOQ9" s="106"/>
      <c r="GOU9" s="106"/>
      <c r="GOY9" s="106"/>
      <c r="GPC9" s="106"/>
      <c r="GPG9" s="106"/>
      <c r="GPK9" s="106"/>
      <c r="GPO9" s="106"/>
      <c r="GPS9" s="106"/>
      <c r="GPW9" s="106"/>
      <c r="GQA9" s="106"/>
      <c r="GQE9" s="106"/>
      <c r="GQI9" s="106"/>
      <c r="GQM9" s="106"/>
      <c r="GQQ9" s="106"/>
      <c r="GQU9" s="106"/>
      <c r="GQY9" s="106"/>
      <c r="GRC9" s="106"/>
      <c r="GRG9" s="106"/>
      <c r="GRK9" s="106"/>
      <c r="GRO9" s="106"/>
      <c r="GRS9" s="106"/>
      <c r="GRW9" s="106"/>
      <c r="GSA9" s="106"/>
      <c r="GSE9" s="106"/>
      <c r="GSI9" s="106"/>
      <c r="GSM9" s="106"/>
      <c r="GSQ9" s="106"/>
      <c r="GSU9" s="106"/>
      <c r="GSY9" s="106"/>
      <c r="GTC9" s="106"/>
      <c r="GTG9" s="106"/>
      <c r="GTK9" s="106"/>
      <c r="GTO9" s="106"/>
      <c r="GTS9" s="106"/>
      <c r="GTW9" s="106"/>
      <c r="GUA9" s="106"/>
      <c r="GUE9" s="106"/>
      <c r="GUI9" s="106"/>
      <c r="GUM9" s="106"/>
      <c r="GUQ9" s="106"/>
      <c r="GUU9" s="106"/>
      <c r="GUY9" s="106"/>
      <c r="GVC9" s="106"/>
      <c r="GVG9" s="106"/>
      <c r="GVK9" s="106"/>
      <c r="GVO9" s="106"/>
      <c r="GVS9" s="106"/>
      <c r="GVW9" s="106"/>
      <c r="GWA9" s="106"/>
      <c r="GWE9" s="106"/>
      <c r="GWI9" s="106"/>
      <c r="GWM9" s="106"/>
      <c r="GWQ9" s="106"/>
      <c r="GWU9" s="106"/>
      <c r="GWY9" s="106"/>
      <c r="GXC9" s="106"/>
      <c r="GXG9" s="106"/>
      <c r="GXK9" s="106"/>
      <c r="GXO9" s="106"/>
      <c r="GXS9" s="106"/>
      <c r="GXW9" s="106"/>
      <c r="GYA9" s="106"/>
      <c r="GYE9" s="106"/>
      <c r="GYI9" s="106"/>
      <c r="GYM9" s="106"/>
      <c r="GYQ9" s="106"/>
      <c r="GYU9" s="106"/>
      <c r="GYY9" s="106"/>
      <c r="GZC9" s="106"/>
      <c r="GZG9" s="106"/>
      <c r="GZK9" s="106"/>
      <c r="GZO9" s="106"/>
      <c r="GZS9" s="106"/>
      <c r="GZW9" s="106"/>
      <c r="HAA9" s="106"/>
      <c r="HAE9" s="106"/>
      <c r="HAI9" s="106"/>
      <c r="HAM9" s="106"/>
      <c r="HAQ9" s="106"/>
      <c r="HAU9" s="106"/>
      <c r="HAY9" s="106"/>
      <c r="HBC9" s="106"/>
      <c r="HBG9" s="106"/>
      <c r="HBK9" s="106"/>
      <c r="HBO9" s="106"/>
      <c r="HBS9" s="106"/>
      <c r="HBW9" s="106"/>
      <c r="HCA9" s="106"/>
      <c r="HCE9" s="106"/>
      <c r="HCI9" s="106"/>
      <c r="HCM9" s="106"/>
      <c r="HCQ9" s="106"/>
      <c r="HCU9" s="106"/>
      <c r="HCY9" s="106"/>
      <c r="HDC9" s="106"/>
      <c r="HDG9" s="106"/>
      <c r="HDK9" s="106"/>
      <c r="HDO9" s="106"/>
      <c r="HDS9" s="106"/>
      <c r="HDW9" s="106"/>
      <c r="HEA9" s="106"/>
      <c r="HEE9" s="106"/>
      <c r="HEI9" s="106"/>
      <c r="HEM9" s="106"/>
      <c r="HEQ9" s="106"/>
      <c r="HEU9" s="106"/>
      <c r="HEY9" s="106"/>
      <c r="HFC9" s="106"/>
      <c r="HFG9" s="106"/>
      <c r="HFK9" s="106"/>
      <c r="HFO9" s="106"/>
      <c r="HFS9" s="106"/>
      <c r="HFW9" s="106"/>
      <c r="HGA9" s="106"/>
      <c r="HGE9" s="106"/>
      <c r="HGI9" s="106"/>
      <c r="HGM9" s="106"/>
      <c r="HGQ9" s="106"/>
      <c r="HGU9" s="106"/>
      <c r="HGY9" s="106"/>
      <c r="HHC9" s="106"/>
      <c r="HHG9" s="106"/>
      <c r="HHK9" s="106"/>
      <c r="HHO9" s="106"/>
      <c r="HHS9" s="106"/>
      <c r="HHW9" s="106"/>
      <c r="HIA9" s="106"/>
      <c r="HIE9" s="106"/>
      <c r="HII9" s="106"/>
      <c r="HIM9" s="106"/>
      <c r="HIQ9" s="106"/>
      <c r="HIU9" s="106"/>
      <c r="HIY9" s="106"/>
      <c r="HJC9" s="106"/>
      <c r="HJG9" s="106"/>
      <c r="HJK9" s="106"/>
      <c r="HJO9" s="106"/>
      <c r="HJS9" s="106"/>
      <c r="HJW9" s="106"/>
      <c r="HKA9" s="106"/>
      <c r="HKE9" s="106"/>
      <c r="HKI9" s="106"/>
      <c r="HKM9" s="106"/>
      <c r="HKQ9" s="106"/>
      <c r="HKU9" s="106"/>
      <c r="HKY9" s="106"/>
      <c r="HLC9" s="106"/>
      <c r="HLG9" s="106"/>
      <c r="HLK9" s="106"/>
      <c r="HLO9" s="106"/>
      <c r="HLS9" s="106"/>
      <c r="HLW9" s="106"/>
      <c r="HMA9" s="106"/>
      <c r="HME9" s="106"/>
      <c r="HMI9" s="106"/>
      <c r="HMM9" s="106"/>
      <c r="HMQ9" s="106"/>
      <c r="HMU9" s="106"/>
      <c r="HMY9" s="106"/>
      <c r="HNC9" s="106"/>
      <c r="HNG9" s="106"/>
      <c r="HNK9" s="106"/>
      <c r="HNO9" s="106"/>
      <c r="HNS9" s="106"/>
      <c r="HNW9" s="106"/>
      <c r="HOA9" s="106"/>
      <c r="HOE9" s="106"/>
      <c r="HOI9" s="106"/>
      <c r="HOM9" s="106"/>
      <c r="HOQ9" s="106"/>
      <c r="HOU9" s="106"/>
      <c r="HOY9" s="106"/>
      <c r="HPC9" s="106"/>
      <c r="HPG9" s="106"/>
      <c r="HPK9" s="106"/>
      <c r="HPO9" s="106"/>
      <c r="HPS9" s="106"/>
      <c r="HPW9" s="106"/>
      <c r="HQA9" s="106"/>
      <c r="HQE9" s="106"/>
      <c r="HQI9" s="106"/>
      <c r="HQM9" s="106"/>
      <c r="HQQ9" s="106"/>
      <c r="HQU9" s="106"/>
      <c r="HQY9" s="106"/>
      <c r="HRC9" s="106"/>
      <c r="HRG9" s="106"/>
      <c r="HRK9" s="106"/>
      <c r="HRO9" s="106"/>
      <c r="HRS9" s="106"/>
      <c r="HRW9" s="106"/>
      <c r="HSA9" s="106"/>
      <c r="HSE9" s="106"/>
      <c r="HSI9" s="106"/>
      <c r="HSM9" s="106"/>
      <c r="HSQ9" s="106"/>
      <c r="HSU9" s="106"/>
      <c r="HSY9" s="106"/>
      <c r="HTC9" s="106"/>
      <c r="HTG9" s="106"/>
      <c r="HTK9" s="106"/>
      <c r="HTO9" s="106"/>
      <c r="HTS9" s="106"/>
      <c r="HTW9" s="106"/>
      <c r="HUA9" s="106"/>
      <c r="HUE9" s="106"/>
      <c r="HUI9" s="106"/>
      <c r="HUM9" s="106"/>
      <c r="HUQ9" s="106"/>
      <c r="HUU9" s="106"/>
      <c r="HUY9" s="106"/>
      <c r="HVC9" s="106"/>
      <c r="HVG9" s="106"/>
      <c r="HVK9" s="106"/>
      <c r="HVO9" s="106"/>
      <c r="HVS9" s="106"/>
      <c r="HVW9" s="106"/>
      <c r="HWA9" s="106"/>
      <c r="HWE9" s="106"/>
      <c r="HWI9" s="106"/>
      <c r="HWM9" s="106"/>
      <c r="HWQ9" s="106"/>
      <c r="HWU9" s="106"/>
      <c r="HWY9" s="106"/>
      <c r="HXC9" s="106"/>
      <c r="HXG9" s="106"/>
      <c r="HXK9" s="106"/>
      <c r="HXO9" s="106"/>
      <c r="HXS9" s="106"/>
      <c r="HXW9" s="106"/>
      <c r="HYA9" s="106"/>
      <c r="HYE9" s="106"/>
      <c r="HYI9" s="106"/>
      <c r="HYM9" s="106"/>
      <c r="HYQ9" s="106"/>
      <c r="HYU9" s="106"/>
      <c r="HYY9" s="106"/>
      <c r="HZC9" s="106"/>
      <c r="HZG9" s="106"/>
      <c r="HZK9" s="106"/>
      <c r="HZO9" s="106"/>
      <c r="HZS9" s="106"/>
      <c r="HZW9" s="106"/>
      <c r="IAA9" s="106"/>
      <c r="IAE9" s="106"/>
      <c r="IAI9" s="106"/>
      <c r="IAM9" s="106"/>
      <c r="IAQ9" s="106"/>
      <c r="IAU9" s="106"/>
      <c r="IAY9" s="106"/>
      <c r="IBC9" s="106"/>
      <c r="IBG9" s="106"/>
      <c r="IBK9" s="106"/>
      <c r="IBO9" s="106"/>
      <c r="IBS9" s="106"/>
      <c r="IBW9" s="106"/>
      <c r="ICA9" s="106"/>
      <c r="ICE9" s="106"/>
      <c r="ICI9" s="106"/>
      <c r="ICM9" s="106"/>
      <c r="ICQ9" s="106"/>
      <c r="ICU9" s="106"/>
      <c r="ICY9" s="106"/>
      <c r="IDC9" s="106"/>
      <c r="IDG9" s="106"/>
      <c r="IDK9" s="106"/>
      <c r="IDO9" s="106"/>
      <c r="IDS9" s="106"/>
      <c r="IDW9" s="106"/>
      <c r="IEA9" s="106"/>
      <c r="IEE9" s="106"/>
      <c r="IEI9" s="106"/>
      <c r="IEM9" s="106"/>
      <c r="IEQ9" s="106"/>
      <c r="IEU9" s="106"/>
      <c r="IEY9" s="106"/>
      <c r="IFC9" s="106"/>
      <c r="IFG9" s="106"/>
      <c r="IFK9" s="106"/>
      <c r="IFO9" s="106"/>
      <c r="IFS9" s="106"/>
      <c r="IFW9" s="106"/>
      <c r="IGA9" s="106"/>
      <c r="IGE9" s="106"/>
      <c r="IGI9" s="106"/>
      <c r="IGM9" s="106"/>
      <c r="IGQ9" s="106"/>
      <c r="IGU9" s="106"/>
      <c r="IGY9" s="106"/>
      <c r="IHC9" s="106"/>
      <c r="IHG9" s="106"/>
      <c r="IHK9" s="106"/>
      <c r="IHO9" s="106"/>
      <c r="IHS9" s="106"/>
      <c r="IHW9" s="106"/>
      <c r="IIA9" s="106"/>
      <c r="IIE9" s="106"/>
      <c r="III9" s="106"/>
      <c r="IIM9" s="106"/>
      <c r="IIQ9" s="106"/>
      <c r="IIU9" s="106"/>
      <c r="IIY9" s="106"/>
      <c r="IJC9" s="106"/>
      <c r="IJG9" s="106"/>
      <c r="IJK9" s="106"/>
      <c r="IJO9" s="106"/>
      <c r="IJS9" s="106"/>
      <c r="IJW9" s="106"/>
      <c r="IKA9" s="106"/>
      <c r="IKE9" s="106"/>
      <c r="IKI9" s="106"/>
      <c r="IKM9" s="106"/>
      <c r="IKQ9" s="106"/>
      <c r="IKU9" s="106"/>
      <c r="IKY9" s="106"/>
      <c r="ILC9" s="106"/>
      <c r="ILG9" s="106"/>
      <c r="ILK9" s="106"/>
      <c r="ILO9" s="106"/>
      <c r="ILS9" s="106"/>
      <c r="ILW9" s="106"/>
      <c r="IMA9" s="106"/>
      <c r="IME9" s="106"/>
      <c r="IMI9" s="106"/>
      <c r="IMM9" s="106"/>
      <c r="IMQ9" s="106"/>
      <c r="IMU9" s="106"/>
      <c r="IMY9" s="106"/>
      <c r="INC9" s="106"/>
      <c r="ING9" s="106"/>
      <c r="INK9" s="106"/>
      <c r="INO9" s="106"/>
      <c r="INS9" s="106"/>
      <c r="INW9" s="106"/>
      <c r="IOA9" s="106"/>
      <c r="IOE9" s="106"/>
      <c r="IOI9" s="106"/>
      <c r="IOM9" s="106"/>
      <c r="IOQ9" s="106"/>
      <c r="IOU9" s="106"/>
      <c r="IOY9" s="106"/>
      <c r="IPC9" s="106"/>
      <c r="IPG9" s="106"/>
      <c r="IPK9" s="106"/>
      <c r="IPO9" s="106"/>
      <c r="IPS9" s="106"/>
      <c r="IPW9" s="106"/>
      <c r="IQA9" s="106"/>
      <c r="IQE9" s="106"/>
      <c r="IQI9" s="106"/>
      <c r="IQM9" s="106"/>
      <c r="IQQ9" s="106"/>
      <c r="IQU9" s="106"/>
      <c r="IQY9" s="106"/>
      <c r="IRC9" s="106"/>
      <c r="IRG9" s="106"/>
      <c r="IRK9" s="106"/>
      <c r="IRO9" s="106"/>
      <c r="IRS9" s="106"/>
      <c r="IRW9" s="106"/>
      <c r="ISA9" s="106"/>
      <c r="ISE9" s="106"/>
      <c r="ISI9" s="106"/>
      <c r="ISM9" s="106"/>
      <c r="ISQ9" s="106"/>
      <c r="ISU9" s="106"/>
      <c r="ISY9" s="106"/>
      <c r="ITC9" s="106"/>
      <c r="ITG9" s="106"/>
      <c r="ITK9" s="106"/>
      <c r="ITO9" s="106"/>
      <c r="ITS9" s="106"/>
      <c r="ITW9" s="106"/>
      <c r="IUA9" s="106"/>
      <c r="IUE9" s="106"/>
      <c r="IUI9" s="106"/>
      <c r="IUM9" s="106"/>
      <c r="IUQ9" s="106"/>
      <c r="IUU9" s="106"/>
      <c r="IUY9" s="106"/>
      <c r="IVC9" s="106"/>
      <c r="IVG9" s="106"/>
      <c r="IVK9" s="106"/>
      <c r="IVO9" s="106"/>
      <c r="IVS9" s="106"/>
      <c r="IVW9" s="106"/>
      <c r="IWA9" s="106"/>
      <c r="IWE9" s="106"/>
      <c r="IWI9" s="106"/>
      <c r="IWM9" s="106"/>
      <c r="IWQ9" s="106"/>
      <c r="IWU9" s="106"/>
      <c r="IWY9" s="106"/>
      <c r="IXC9" s="106"/>
      <c r="IXG9" s="106"/>
      <c r="IXK9" s="106"/>
      <c r="IXO9" s="106"/>
      <c r="IXS9" s="106"/>
      <c r="IXW9" s="106"/>
      <c r="IYA9" s="106"/>
      <c r="IYE9" s="106"/>
      <c r="IYI9" s="106"/>
      <c r="IYM9" s="106"/>
      <c r="IYQ9" s="106"/>
      <c r="IYU9" s="106"/>
      <c r="IYY9" s="106"/>
      <c r="IZC9" s="106"/>
      <c r="IZG9" s="106"/>
      <c r="IZK9" s="106"/>
      <c r="IZO9" s="106"/>
      <c r="IZS9" s="106"/>
      <c r="IZW9" s="106"/>
      <c r="JAA9" s="106"/>
      <c r="JAE9" s="106"/>
      <c r="JAI9" s="106"/>
      <c r="JAM9" s="106"/>
      <c r="JAQ9" s="106"/>
      <c r="JAU9" s="106"/>
      <c r="JAY9" s="106"/>
      <c r="JBC9" s="106"/>
      <c r="JBG9" s="106"/>
      <c r="JBK9" s="106"/>
      <c r="JBO9" s="106"/>
      <c r="JBS9" s="106"/>
      <c r="JBW9" s="106"/>
      <c r="JCA9" s="106"/>
      <c r="JCE9" s="106"/>
      <c r="JCI9" s="106"/>
      <c r="JCM9" s="106"/>
      <c r="JCQ9" s="106"/>
      <c r="JCU9" s="106"/>
      <c r="JCY9" s="106"/>
      <c r="JDC9" s="106"/>
      <c r="JDG9" s="106"/>
      <c r="JDK9" s="106"/>
      <c r="JDO9" s="106"/>
      <c r="JDS9" s="106"/>
      <c r="JDW9" s="106"/>
      <c r="JEA9" s="106"/>
      <c r="JEE9" s="106"/>
      <c r="JEI9" s="106"/>
      <c r="JEM9" s="106"/>
      <c r="JEQ9" s="106"/>
      <c r="JEU9" s="106"/>
      <c r="JEY9" s="106"/>
      <c r="JFC9" s="106"/>
      <c r="JFG9" s="106"/>
      <c r="JFK9" s="106"/>
      <c r="JFO9" s="106"/>
      <c r="JFS9" s="106"/>
      <c r="JFW9" s="106"/>
      <c r="JGA9" s="106"/>
      <c r="JGE9" s="106"/>
      <c r="JGI9" s="106"/>
      <c r="JGM9" s="106"/>
      <c r="JGQ9" s="106"/>
      <c r="JGU9" s="106"/>
      <c r="JGY9" s="106"/>
      <c r="JHC9" s="106"/>
      <c r="JHG9" s="106"/>
      <c r="JHK9" s="106"/>
      <c r="JHO9" s="106"/>
      <c r="JHS9" s="106"/>
      <c r="JHW9" s="106"/>
      <c r="JIA9" s="106"/>
      <c r="JIE9" s="106"/>
      <c r="JII9" s="106"/>
      <c r="JIM9" s="106"/>
      <c r="JIQ9" s="106"/>
      <c r="JIU9" s="106"/>
      <c r="JIY9" s="106"/>
      <c r="JJC9" s="106"/>
      <c r="JJG9" s="106"/>
      <c r="JJK9" s="106"/>
      <c r="JJO9" s="106"/>
      <c r="JJS9" s="106"/>
      <c r="JJW9" s="106"/>
      <c r="JKA9" s="106"/>
      <c r="JKE9" s="106"/>
      <c r="JKI9" s="106"/>
      <c r="JKM9" s="106"/>
      <c r="JKQ9" s="106"/>
      <c r="JKU9" s="106"/>
      <c r="JKY9" s="106"/>
      <c r="JLC9" s="106"/>
      <c r="JLG9" s="106"/>
      <c r="JLK9" s="106"/>
      <c r="JLO9" s="106"/>
      <c r="JLS9" s="106"/>
      <c r="JLW9" s="106"/>
      <c r="JMA9" s="106"/>
      <c r="JME9" s="106"/>
      <c r="JMI9" s="106"/>
      <c r="JMM9" s="106"/>
      <c r="JMQ9" s="106"/>
      <c r="JMU9" s="106"/>
      <c r="JMY9" s="106"/>
      <c r="JNC9" s="106"/>
      <c r="JNG9" s="106"/>
      <c r="JNK9" s="106"/>
      <c r="JNO9" s="106"/>
      <c r="JNS9" s="106"/>
      <c r="JNW9" s="106"/>
      <c r="JOA9" s="106"/>
      <c r="JOE9" s="106"/>
      <c r="JOI9" s="106"/>
      <c r="JOM9" s="106"/>
      <c r="JOQ9" s="106"/>
      <c r="JOU9" s="106"/>
      <c r="JOY9" s="106"/>
      <c r="JPC9" s="106"/>
      <c r="JPG9" s="106"/>
      <c r="JPK9" s="106"/>
      <c r="JPO9" s="106"/>
      <c r="JPS9" s="106"/>
      <c r="JPW9" s="106"/>
      <c r="JQA9" s="106"/>
      <c r="JQE9" s="106"/>
      <c r="JQI9" s="106"/>
      <c r="JQM9" s="106"/>
      <c r="JQQ9" s="106"/>
      <c r="JQU9" s="106"/>
      <c r="JQY9" s="106"/>
      <c r="JRC9" s="106"/>
      <c r="JRG9" s="106"/>
      <c r="JRK9" s="106"/>
      <c r="JRO9" s="106"/>
      <c r="JRS9" s="106"/>
      <c r="JRW9" s="106"/>
      <c r="JSA9" s="106"/>
      <c r="JSE9" s="106"/>
      <c r="JSI9" s="106"/>
      <c r="JSM9" s="106"/>
      <c r="JSQ9" s="106"/>
      <c r="JSU9" s="106"/>
      <c r="JSY9" s="106"/>
      <c r="JTC9" s="106"/>
      <c r="JTG9" s="106"/>
      <c r="JTK9" s="106"/>
      <c r="JTO9" s="106"/>
      <c r="JTS9" s="106"/>
      <c r="JTW9" s="106"/>
      <c r="JUA9" s="106"/>
      <c r="JUE9" s="106"/>
      <c r="JUI9" s="106"/>
      <c r="JUM9" s="106"/>
      <c r="JUQ9" s="106"/>
      <c r="JUU9" s="106"/>
      <c r="JUY9" s="106"/>
      <c r="JVC9" s="106"/>
      <c r="JVG9" s="106"/>
      <c r="JVK9" s="106"/>
      <c r="JVO9" s="106"/>
      <c r="JVS9" s="106"/>
      <c r="JVW9" s="106"/>
      <c r="JWA9" s="106"/>
      <c r="JWE9" s="106"/>
      <c r="JWI9" s="106"/>
      <c r="JWM9" s="106"/>
      <c r="JWQ9" s="106"/>
      <c r="JWU9" s="106"/>
      <c r="JWY9" s="106"/>
      <c r="JXC9" s="106"/>
      <c r="JXG9" s="106"/>
      <c r="JXK9" s="106"/>
      <c r="JXO9" s="106"/>
      <c r="JXS9" s="106"/>
      <c r="JXW9" s="106"/>
      <c r="JYA9" s="106"/>
      <c r="JYE9" s="106"/>
      <c r="JYI9" s="106"/>
      <c r="JYM9" s="106"/>
      <c r="JYQ9" s="106"/>
      <c r="JYU9" s="106"/>
      <c r="JYY9" s="106"/>
      <c r="JZC9" s="106"/>
      <c r="JZG9" s="106"/>
      <c r="JZK9" s="106"/>
      <c r="JZO9" s="106"/>
      <c r="JZS9" s="106"/>
      <c r="JZW9" s="106"/>
      <c r="KAA9" s="106"/>
      <c r="KAE9" s="106"/>
      <c r="KAI9" s="106"/>
      <c r="KAM9" s="106"/>
      <c r="KAQ9" s="106"/>
      <c r="KAU9" s="106"/>
      <c r="KAY9" s="106"/>
      <c r="KBC9" s="106"/>
      <c r="KBG9" s="106"/>
      <c r="KBK9" s="106"/>
      <c r="KBO9" s="106"/>
      <c r="KBS9" s="106"/>
      <c r="KBW9" s="106"/>
      <c r="KCA9" s="106"/>
      <c r="KCE9" s="106"/>
      <c r="KCI9" s="106"/>
      <c r="KCM9" s="106"/>
      <c r="KCQ9" s="106"/>
      <c r="KCU9" s="106"/>
      <c r="KCY9" s="106"/>
      <c r="KDC9" s="106"/>
      <c r="KDG9" s="106"/>
      <c r="KDK9" s="106"/>
      <c r="KDO9" s="106"/>
      <c r="KDS9" s="106"/>
      <c r="KDW9" s="106"/>
      <c r="KEA9" s="106"/>
      <c r="KEE9" s="106"/>
      <c r="KEI9" s="106"/>
      <c r="KEM9" s="106"/>
      <c r="KEQ9" s="106"/>
      <c r="KEU9" s="106"/>
      <c r="KEY9" s="106"/>
      <c r="KFC9" s="106"/>
      <c r="KFG9" s="106"/>
      <c r="KFK9" s="106"/>
      <c r="KFO9" s="106"/>
      <c r="KFS9" s="106"/>
      <c r="KFW9" s="106"/>
      <c r="KGA9" s="106"/>
      <c r="KGE9" s="106"/>
      <c r="KGI9" s="106"/>
      <c r="KGM9" s="106"/>
      <c r="KGQ9" s="106"/>
      <c r="KGU9" s="106"/>
      <c r="KGY9" s="106"/>
      <c r="KHC9" s="106"/>
      <c r="KHG9" s="106"/>
      <c r="KHK9" s="106"/>
      <c r="KHO9" s="106"/>
      <c r="KHS9" s="106"/>
      <c r="KHW9" s="106"/>
      <c r="KIA9" s="106"/>
      <c r="KIE9" s="106"/>
      <c r="KII9" s="106"/>
      <c r="KIM9" s="106"/>
      <c r="KIQ9" s="106"/>
      <c r="KIU9" s="106"/>
      <c r="KIY9" s="106"/>
      <c r="KJC9" s="106"/>
      <c r="KJG9" s="106"/>
      <c r="KJK9" s="106"/>
      <c r="KJO9" s="106"/>
      <c r="KJS9" s="106"/>
      <c r="KJW9" s="106"/>
      <c r="KKA9" s="106"/>
      <c r="KKE9" s="106"/>
      <c r="KKI9" s="106"/>
      <c r="KKM9" s="106"/>
      <c r="KKQ9" s="106"/>
      <c r="KKU9" s="106"/>
      <c r="KKY9" s="106"/>
      <c r="KLC9" s="106"/>
      <c r="KLG9" s="106"/>
      <c r="KLK9" s="106"/>
      <c r="KLO9" s="106"/>
      <c r="KLS9" s="106"/>
      <c r="KLW9" s="106"/>
      <c r="KMA9" s="106"/>
      <c r="KME9" s="106"/>
      <c r="KMI9" s="106"/>
      <c r="KMM9" s="106"/>
      <c r="KMQ9" s="106"/>
      <c r="KMU9" s="106"/>
      <c r="KMY9" s="106"/>
      <c r="KNC9" s="106"/>
      <c r="KNG9" s="106"/>
      <c r="KNK9" s="106"/>
      <c r="KNO9" s="106"/>
      <c r="KNS9" s="106"/>
      <c r="KNW9" s="106"/>
      <c r="KOA9" s="106"/>
      <c r="KOE9" s="106"/>
      <c r="KOI9" s="106"/>
      <c r="KOM9" s="106"/>
      <c r="KOQ9" s="106"/>
      <c r="KOU9" s="106"/>
      <c r="KOY9" s="106"/>
      <c r="KPC9" s="106"/>
      <c r="KPG9" s="106"/>
      <c r="KPK9" s="106"/>
      <c r="KPO9" s="106"/>
      <c r="KPS9" s="106"/>
      <c r="KPW9" s="106"/>
      <c r="KQA9" s="106"/>
      <c r="KQE9" s="106"/>
      <c r="KQI9" s="106"/>
      <c r="KQM9" s="106"/>
      <c r="KQQ9" s="106"/>
      <c r="KQU9" s="106"/>
      <c r="KQY9" s="106"/>
      <c r="KRC9" s="106"/>
      <c r="KRG9" s="106"/>
      <c r="KRK9" s="106"/>
      <c r="KRO9" s="106"/>
      <c r="KRS9" s="106"/>
      <c r="KRW9" s="106"/>
      <c r="KSA9" s="106"/>
      <c r="KSE9" s="106"/>
      <c r="KSI9" s="106"/>
      <c r="KSM9" s="106"/>
      <c r="KSQ9" s="106"/>
      <c r="KSU9" s="106"/>
      <c r="KSY9" s="106"/>
      <c r="KTC9" s="106"/>
      <c r="KTG9" s="106"/>
      <c r="KTK9" s="106"/>
      <c r="KTO9" s="106"/>
      <c r="KTS9" s="106"/>
      <c r="KTW9" s="106"/>
      <c r="KUA9" s="106"/>
      <c r="KUE9" s="106"/>
      <c r="KUI9" s="106"/>
      <c r="KUM9" s="106"/>
      <c r="KUQ9" s="106"/>
      <c r="KUU9" s="106"/>
      <c r="KUY9" s="106"/>
      <c r="KVC9" s="106"/>
      <c r="KVG9" s="106"/>
      <c r="KVK9" s="106"/>
      <c r="KVO9" s="106"/>
      <c r="KVS9" s="106"/>
      <c r="KVW9" s="106"/>
      <c r="KWA9" s="106"/>
      <c r="KWE9" s="106"/>
      <c r="KWI9" s="106"/>
      <c r="KWM9" s="106"/>
      <c r="KWQ9" s="106"/>
      <c r="KWU9" s="106"/>
      <c r="KWY9" s="106"/>
      <c r="KXC9" s="106"/>
      <c r="KXG9" s="106"/>
      <c r="KXK9" s="106"/>
      <c r="KXO9" s="106"/>
      <c r="KXS9" s="106"/>
      <c r="KXW9" s="106"/>
      <c r="KYA9" s="106"/>
      <c r="KYE9" s="106"/>
      <c r="KYI9" s="106"/>
      <c r="KYM9" s="106"/>
      <c r="KYQ9" s="106"/>
      <c r="KYU9" s="106"/>
      <c r="KYY9" s="106"/>
      <c r="KZC9" s="106"/>
      <c r="KZG9" s="106"/>
      <c r="KZK9" s="106"/>
      <c r="KZO9" s="106"/>
      <c r="KZS9" s="106"/>
      <c r="KZW9" s="106"/>
      <c r="LAA9" s="106"/>
      <c r="LAE9" s="106"/>
      <c r="LAI9" s="106"/>
      <c r="LAM9" s="106"/>
      <c r="LAQ9" s="106"/>
      <c r="LAU9" s="106"/>
      <c r="LAY9" s="106"/>
      <c r="LBC9" s="106"/>
      <c r="LBG9" s="106"/>
      <c r="LBK9" s="106"/>
      <c r="LBO9" s="106"/>
      <c r="LBS9" s="106"/>
      <c r="LBW9" s="106"/>
      <c r="LCA9" s="106"/>
      <c r="LCE9" s="106"/>
      <c r="LCI9" s="106"/>
      <c r="LCM9" s="106"/>
      <c r="LCQ9" s="106"/>
      <c r="LCU9" s="106"/>
      <c r="LCY9" s="106"/>
      <c r="LDC9" s="106"/>
      <c r="LDG9" s="106"/>
      <c r="LDK9" s="106"/>
      <c r="LDO9" s="106"/>
      <c r="LDS9" s="106"/>
      <c r="LDW9" s="106"/>
      <c r="LEA9" s="106"/>
      <c r="LEE9" s="106"/>
      <c r="LEI9" s="106"/>
      <c r="LEM9" s="106"/>
      <c r="LEQ9" s="106"/>
      <c r="LEU9" s="106"/>
      <c r="LEY9" s="106"/>
      <c r="LFC9" s="106"/>
      <c r="LFG9" s="106"/>
      <c r="LFK9" s="106"/>
      <c r="LFO9" s="106"/>
      <c r="LFS9" s="106"/>
      <c r="LFW9" s="106"/>
      <c r="LGA9" s="106"/>
      <c r="LGE9" s="106"/>
      <c r="LGI9" s="106"/>
      <c r="LGM9" s="106"/>
      <c r="LGQ9" s="106"/>
      <c r="LGU9" s="106"/>
      <c r="LGY9" s="106"/>
      <c r="LHC9" s="106"/>
      <c r="LHG9" s="106"/>
      <c r="LHK9" s="106"/>
      <c r="LHO9" s="106"/>
      <c r="LHS9" s="106"/>
      <c r="LHW9" s="106"/>
      <c r="LIA9" s="106"/>
      <c r="LIE9" s="106"/>
      <c r="LII9" s="106"/>
      <c r="LIM9" s="106"/>
      <c r="LIQ9" s="106"/>
      <c r="LIU9" s="106"/>
      <c r="LIY9" s="106"/>
      <c r="LJC9" s="106"/>
      <c r="LJG9" s="106"/>
      <c r="LJK9" s="106"/>
      <c r="LJO9" s="106"/>
      <c r="LJS9" s="106"/>
      <c r="LJW9" s="106"/>
      <c r="LKA9" s="106"/>
      <c r="LKE9" s="106"/>
      <c r="LKI9" s="106"/>
      <c r="LKM9" s="106"/>
      <c r="LKQ9" s="106"/>
      <c r="LKU9" s="106"/>
      <c r="LKY9" s="106"/>
      <c r="LLC9" s="106"/>
      <c r="LLG9" s="106"/>
      <c r="LLK9" s="106"/>
      <c r="LLO9" s="106"/>
      <c r="LLS9" s="106"/>
      <c r="LLW9" s="106"/>
      <c r="LMA9" s="106"/>
      <c r="LME9" s="106"/>
      <c r="LMI9" s="106"/>
      <c r="LMM9" s="106"/>
      <c r="LMQ9" s="106"/>
      <c r="LMU9" s="106"/>
      <c r="LMY9" s="106"/>
      <c r="LNC9" s="106"/>
      <c r="LNG9" s="106"/>
      <c r="LNK9" s="106"/>
      <c r="LNO9" s="106"/>
      <c r="LNS9" s="106"/>
      <c r="LNW9" s="106"/>
      <c r="LOA9" s="106"/>
      <c r="LOE9" s="106"/>
      <c r="LOI9" s="106"/>
      <c r="LOM9" s="106"/>
      <c r="LOQ9" s="106"/>
      <c r="LOU9" s="106"/>
      <c r="LOY9" s="106"/>
      <c r="LPC9" s="106"/>
      <c r="LPG9" s="106"/>
      <c r="LPK9" s="106"/>
      <c r="LPO9" s="106"/>
      <c r="LPS9" s="106"/>
      <c r="LPW9" s="106"/>
      <c r="LQA9" s="106"/>
      <c r="LQE9" s="106"/>
      <c r="LQI9" s="106"/>
      <c r="LQM9" s="106"/>
      <c r="LQQ9" s="106"/>
      <c r="LQU9" s="106"/>
      <c r="LQY9" s="106"/>
      <c r="LRC9" s="106"/>
      <c r="LRG9" s="106"/>
      <c r="LRK9" s="106"/>
      <c r="LRO9" s="106"/>
      <c r="LRS9" s="106"/>
      <c r="LRW9" s="106"/>
      <c r="LSA9" s="106"/>
      <c r="LSE9" s="106"/>
      <c r="LSI9" s="106"/>
      <c r="LSM9" s="106"/>
      <c r="LSQ9" s="106"/>
      <c r="LSU9" s="106"/>
      <c r="LSY9" s="106"/>
      <c r="LTC9" s="106"/>
      <c r="LTG9" s="106"/>
      <c r="LTK9" s="106"/>
      <c r="LTO9" s="106"/>
      <c r="LTS9" s="106"/>
      <c r="LTW9" s="106"/>
      <c r="LUA9" s="106"/>
      <c r="LUE9" s="106"/>
      <c r="LUI9" s="106"/>
      <c r="LUM9" s="106"/>
      <c r="LUQ9" s="106"/>
      <c r="LUU9" s="106"/>
      <c r="LUY9" s="106"/>
      <c r="LVC9" s="106"/>
      <c r="LVG9" s="106"/>
      <c r="LVK9" s="106"/>
      <c r="LVO9" s="106"/>
      <c r="LVS9" s="106"/>
      <c r="LVW9" s="106"/>
      <c r="LWA9" s="106"/>
      <c r="LWE9" s="106"/>
      <c r="LWI9" s="106"/>
      <c r="LWM9" s="106"/>
      <c r="LWQ9" s="106"/>
      <c r="LWU9" s="106"/>
      <c r="LWY9" s="106"/>
      <c r="LXC9" s="106"/>
      <c r="LXG9" s="106"/>
      <c r="LXK9" s="106"/>
      <c r="LXO9" s="106"/>
      <c r="LXS9" s="106"/>
      <c r="LXW9" s="106"/>
      <c r="LYA9" s="106"/>
      <c r="LYE9" s="106"/>
      <c r="LYI9" s="106"/>
      <c r="LYM9" s="106"/>
      <c r="LYQ9" s="106"/>
      <c r="LYU9" s="106"/>
      <c r="LYY9" s="106"/>
      <c r="LZC9" s="106"/>
      <c r="LZG9" s="106"/>
      <c r="LZK9" s="106"/>
      <c r="LZO9" s="106"/>
      <c r="LZS9" s="106"/>
      <c r="LZW9" s="106"/>
      <c r="MAA9" s="106"/>
      <c r="MAE9" s="106"/>
      <c r="MAI9" s="106"/>
      <c r="MAM9" s="106"/>
      <c r="MAQ9" s="106"/>
      <c r="MAU9" s="106"/>
      <c r="MAY9" s="106"/>
      <c r="MBC9" s="106"/>
      <c r="MBG9" s="106"/>
      <c r="MBK9" s="106"/>
      <c r="MBO9" s="106"/>
      <c r="MBS9" s="106"/>
      <c r="MBW9" s="106"/>
      <c r="MCA9" s="106"/>
      <c r="MCE9" s="106"/>
      <c r="MCI9" s="106"/>
      <c r="MCM9" s="106"/>
      <c r="MCQ9" s="106"/>
      <c r="MCU9" s="106"/>
      <c r="MCY9" s="106"/>
      <c r="MDC9" s="106"/>
      <c r="MDG9" s="106"/>
      <c r="MDK9" s="106"/>
      <c r="MDO9" s="106"/>
      <c r="MDS9" s="106"/>
      <c r="MDW9" s="106"/>
      <c r="MEA9" s="106"/>
      <c r="MEE9" s="106"/>
      <c r="MEI9" s="106"/>
      <c r="MEM9" s="106"/>
      <c r="MEQ9" s="106"/>
      <c r="MEU9" s="106"/>
      <c r="MEY9" s="106"/>
      <c r="MFC9" s="106"/>
      <c r="MFG9" s="106"/>
      <c r="MFK9" s="106"/>
      <c r="MFO9" s="106"/>
      <c r="MFS9" s="106"/>
      <c r="MFW9" s="106"/>
      <c r="MGA9" s="106"/>
      <c r="MGE9" s="106"/>
      <c r="MGI9" s="106"/>
      <c r="MGM9" s="106"/>
      <c r="MGQ9" s="106"/>
      <c r="MGU9" s="106"/>
      <c r="MGY9" s="106"/>
      <c r="MHC9" s="106"/>
      <c r="MHG9" s="106"/>
      <c r="MHK9" s="106"/>
      <c r="MHO9" s="106"/>
      <c r="MHS9" s="106"/>
      <c r="MHW9" s="106"/>
      <c r="MIA9" s="106"/>
      <c r="MIE9" s="106"/>
      <c r="MII9" s="106"/>
      <c r="MIM9" s="106"/>
      <c r="MIQ9" s="106"/>
      <c r="MIU9" s="106"/>
      <c r="MIY9" s="106"/>
      <c r="MJC9" s="106"/>
      <c r="MJG9" s="106"/>
      <c r="MJK9" s="106"/>
      <c r="MJO9" s="106"/>
      <c r="MJS9" s="106"/>
      <c r="MJW9" s="106"/>
      <c r="MKA9" s="106"/>
      <c r="MKE9" s="106"/>
      <c r="MKI9" s="106"/>
      <c r="MKM9" s="106"/>
      <c r="MKQ9" s="106"/>
      <c r="MKU9" s="106"/>
      <c r="MKY9" s="106"/>
      <c r="MLC9" s="106"/>
      <c r="MLG9" s="106"/>
      <c r="MLK9" s="106"/>
      <c r="MLO9" s="106"/>
      <c r="MLS9" s="106"/>
      <c r="MLW9" s="106"/>
      <c r="MMA9" s="106"/>
      <c r="MME9" s="106"/>
      <c r="MMI9" s="106"/>
      <c r="MMM9" s="106"/>
      <c r="MMQ9" s="106"/>
      <c r="MMU9" s="106"/>
      <c r="MMY9" s="106"/>
      <c r="MNC9" s="106"/>
      <c r="MNG9" s="106"/>
      <c r="MNK9" s="106"/>
      <c r="MNO9" s="106"/>
      <c r="MNS9" s="106"/>
      <c r="MNW9" s="106"/>
      <c r="MOA9" s="106"/>
      <c r="MOE9" s="106"/>
      <c r="MOI9" s="106"/>
      <c r="MOM9" s="106"/>
      <c r="MOQ9" s="106"/>
      <c r="MOU9" s="106"/>
      <c r="MOY9" s="106"/>
      <c r="MPC9" s="106"/>
      <c r="MPG9" s="106"/>
      <c r="MPK9" s="106"/>
      <c r="MPO9" s="106"/>
      <c r="MPS9" s="106"/>
      <c r="MPW9" s="106"/>
      <c r="MQA9" s="106"/>
      <c r="MQE9" s="106"/>
      <c r="MQI9" s="106"/>
      <c r="MQM9" s="106"/>
      <c r="MQQ9" s="106"/>
      <c r="MQU9" s="106"/>
      <c r="MQY9" s="106"/>
      <c r="MRC9" s="106"/>
      <c r="MRG9" s="106"/>
      <c r="MRK9" s="106"/>
      <c r="MRO9" s="106"/>
      <c r="MRS9" s="106"/>
      <c r="MRW9" s="106"/>
      <c r="MSA9" s="106"/>
      <c r="MSE9" s="106"/>
      <c r="MSI9" s="106"/>
      <c r="MSM9" s="106"/>
      <c r="MSQ9" s="106"/>
      <c r="MSU9" s="106"/>
      <c r="MSY9" s="106"/>
      <c r="MTC9" s="106"/>
      <c r="MTG9" s="106"/>
      <c r="MTK9" s="106"/>
      <c r="MTO9" s="106"/>
      <c r="MTS9" s="106"/>
      <c r="MTW9" s="106"/>
      <c r="MUA9" s="106"/>
      <c r="MUE9" s="106"/>
      <c r="MUI9" s="106"/>
      <c r="MUM9" s="106"/>
      <c r="MUQ9" s="106"/>
      <c r="MUU9" s="106"/>
      <c r="MUY9" s="106"/>
      <c r="MVC9" s="106"/>
      <c r="MVG9" s="106"/>
      <c r="MVK9" s="106"/>
      <c r="MVO9" s="106"/>
      <c r="MVS9" s="106"/>
      <c r="MVW9" s="106"/>
      <c r="MWA9" s="106"/>
      <c r="MWE9" s="106"/>
      <c r="MWI9" s="106"/>
      <c r="MWM9" s="106"/>
      <c r="MWQ9" s="106"/>
      <c r="MWU9" s="106"/>
      <c r="MWY9" s="106"/>
      <c r="MXC9" s="106"/>
      <c r="MXG9" s="106"/>
      <c r="MXK9" s="106"/>
      <c r="MXO9" s="106"/>
      <c r="MXS9" s="106"/>
      <c r="MXW9" s="106"/>
      <c r="MYA9" s="106"/>
      <c r="MYE9" s="106"/>
      <c r="MYI9" s="106"/>
      <c r="MYM9" s="106"/>
      <c r="MYQ9" s="106"/>
      <c r="MYU9" s="106"/>
      <c r="MYY9" s="106"/>
      <c r="MZC9" s="106"/>
      <c r="MZG9" s="106"/>
      <c r="MZK9" s="106"/>
      <c r="MZO9" s="106"/>
      <c r="MZS9" s="106"/>
      <c r="MZW9" s="106"/>
      <c r="NAA9" s="106"/>
      <c r="NAE9" s="106"/>
      <c r="NAI9" s="106"/>
      <c r="NAM9" s="106"/>
      <c r="NAQ9" s="106"/>
      <c r="NAU9" s="106"/>
      <c r="NAY9" s="106"/>
      <c r="NBC9" s="106"/>
      <c r="NBG9" s="106"/>
      <c r="NBK9" s="106"/>
      <c r="NBO9" s="106"/>
      <c r="NBS9" s="106"/>
      <c r="NBW9" s="106"/>
      <c r="NCA9" s="106"/>
      <c r="NCE9" s="106"/>
      <c r="NCI9" s="106"/>
      <c r="NCM9" s="106"/>
      <c r="NCQ9" s="106"/>
      <c r="NCU9" s="106"/>
      <c r="NCY9" s="106"/>
      <c r="NDC9" s="106"/>
      <c r="NDG9" s="106"/>
      <c r="NDK9" s="106"/>
      <c r="NDO9" s="106"/>
      <c r="NDS9" s="106"/>
      <c r="NDW9" s="106"/>
      <c r="NEA9" s="106"/>
      <c r="NEE9" s="106"/>
      <c r="NEI9" s="106"/>
      <c r="NEM9" s="106"/>
      <c r="NEQ9" s="106"/>
      <c r="NEU9" s="106"/>
      <c r="NEY9" s="106"/>
      <c r="NFC9" s="106"/>
      <c r="NFG9" s="106"/>
      <c r="NFK9" s="106"/>
      <c r="NFO9" s="106"/>
      <c r="NFS9" s="106"/>
      <c r="NFW9" s="106"/>
      <c r="NGA9" s="106"/>
      <c r="NGE9" s="106"/>
      <c r="NGI9" s="106"/>
      <c r="NGM9" s="106"/>
      <c r="NGQ9" s="106"/>
      <c r="NGU9" s="106"/>
      <c r="NGY9" s="106"/>
      <c r="NHC9" s="106"/>
      <c r="NHG9" s="106"/>
      <c r="NHK9" s="106"/>
      <c r="NHO9" s="106"/>
      <c r="NHS9" s="106"/>
      <c r="NHW9" s="106"/>
      <c r="NIA9" s="106"/>
      <c r="NIE9" s="106"/>
      <c r="NII9" s="106"/>
      <c r="NIM9" s="106"/>
      <c r="NIQ9" s="106"/>
      <c r="NIU9" s="106"/>
      <c r="NIY9" s="106"/>
      <c r="NJC9" s="106"/>
      <c r="NJG9" s="106"/>
      <c r="NJK9" s="106"/>
      <c r="NJO9" s="106"/>
      <c r="NJS9" s="106"/>
      <c r="NJW9" s="106"/>
      <c r="NKA9" s="106"/>
      <c r="NKE9" s="106"/>
      <c r="NKI9" s="106"/>
      <c r="NKM9" s="106"/>
      <c r="NKQ9" s="106"/>
      <c r="NKU9" s="106"/>
      <c r="NKY9" s="106"/>
      <c r="NLC9" s="106"/>
      <c r="NLG9" s="106"/>
      <c r="NLK9" s="106"/>
      <c r="NLO9" s="106"/>
      <c r="NLS9" s="106"/>
      <c r="NLW9" s="106"/>
      <c r="NMA9" s="106"/>
      <c r="NME9" s="106"/>
      <c r="NMI9" s="106"/>
      <c r="NMM9" s="106"/>
      <c r="NMQ9" s="106"/>
      <c r="NMU9" s="106"/>
      <c r="NMY9" s="106"/>
      <c r="NNC9" s="106"/>
      <c r="NNG9" s="106"/>
      <c r="NNK9" s="106"/>
      <c r="NNO9" s="106"/>
      <c r="NNS9" s="106"/>
      <c r="NNW9" s="106"/>
      <c r="NOA9" s="106"/>
      <c r="NOE9" s="106"/>
      <c r="NOI9" s="106"/>
      <c r="NOM9" s="106"/>
      <c r="NOQ9" s="106"/>
      <c r="NOU9" s="106"/>
      <c r="NOY9" s="106"/>
      <c r="NPC9" s="106"/>
      <c r="NPG9" s="106"/>
      <c r="NPK9" s="106"/>
      <c r="NPO9" s="106"/>
      <c r="NPS9" s="106"/>
      <c r="NPW9" s="106"/>
      <c r="NQA9" s="106"/>
      <c r="NQE9" s="106"/>
      <c r="NQI9" s="106"/>
      <c r="NQM9" s="106"/>
      <c r="NQQ9" s="106"/>
      <c r="NQU9" s="106"/>
      <c r="NQY9" s="106"/>
      <c r="NRC9" s="106"/>
      <c r="NRG9" s="106"/>
      <c r="NRK9" s="106"/>
      <c r="NRO9" s="106"/>
      <c r="NRS9" s="106"/>
      <c r="NRW9" s="106"/>
      <c r="NSA9" s="106"/>
      <c r="NSE9" s="106"/>
      <c r="NSI9" s="106"/>
      <c r="NSM9" s="106"/>
      <c r="NSQ9" s="106"/>
      <c r="NSU9" s="106"/>
      <c r="NSY9" s="106"/>
      <c r="NTC9" s="106"/>
      <c r="NTG9" s="106"/>
      <c r="NTK9" s="106"/>
      <c r="NTO9" s="106"/>
      <c r="NTS9" s="106"/>
      <c r="NTW9" s="106"/>
      <c r="NUA9" s="106"/>
      <c r="NUE9" s="106"/>
      <c r="NUI9" s="106"/>
      <c r="NUM9" s="106"/>
      <c r="NUQ9" s="106"/>
      <c r="NUU9" s="106"/>
      <c r="NUY9" s="106"/>
      <c r="NVC9" s="106"/>
      <c r="NVG9" s="106"/>
      <c r="NVK9" s="106"/>
      <c r="NVO9" s="106"/>
      <c r="NVS9" s="106"/>
      <c r="NVW9" s="106"/>
      <c r="NWA9" s="106"/>
      <c r="NWE9" s="106"/>
      <c r="NWI9" s="106"/>
      <c r="NWM9" s="106"/>
      <c r="NWQ9" s="106"/>
      <c r="NWU9" s="106"/>
      <c r="NWY9" s="106"/>
      <c r="NXC9" s="106"/>
      <c r="NXG9" s="106"/>
      <c r="NXK9" s="106"/>
      <c r="NXO9" s="106"/>
      <c r="NXS9" s="106"/>
      <c r="NXW9" s="106"/>
      <c r="NYA9" s="106"/>
      <c r="NYE9" s="106"/>
      <c r="NYI9" s="106"/>
      <c r="NYM9" s="106"/>
      <c r="NYQ9" s="106"/>
      <c r="NYU9" s="106"/>
      <c r="NYY9" s="106"/>
      <c r="NZC9" s="106"/>
      <c r="NZG9" s="106"/>
      <c r="NZK9" s="106"/>
      <c r="NZO9" s="106"/>
      <c r="NZS9" s="106"/>
      <c r="NZW9" s="106"/>
      <c r="OAA9" s="106"/>
      <c r="OAE9" s="106"/>
      <c r="OAI9" s="106"/>
      <c r="OAM9" s="106"/>
      <c r="OAQ9" s="106"/>
      <c r="OAU9" s="106"/>
      <c r="OAY9" s="106"/>
      <c r="OBC9" s="106"/>
      <c r="OBG9" s="106"/>
      <c r="OBK9" s="106"/>
      <c r="OBO9" s="106"/>
      <c r="OBS9" s="106"/>
      <c r="OBW9" s="106"/>
      <c r="OCA9" s="106"/>
      <c r="OCE9" s="106"/>
      <c r="OCI9" s="106"/>
      <c r="OCM9" s="106"/>
      <c r="OCQ9" s="106"/>
      <c r="OCU9" s="106"/>
      <c r="OCY9" s="106"/>
      <c r="ODC9" s="106"/>
      <c r="ODG9" s="106"/>
      <c r="ODK9" s="106"/>
      <c r="ODO9" s="106"/>
      <c r="ODS9" s="106"/>
      <c r="ODW9" s="106"/>
      <c r="OEA9" s="106"/>
      <c r="OEE9" s="106"/>
      <c r="OEI9" s="106"/>
      <c r="OEM9" s="106"/>
      <c r="OEQ9" s="106"/>
      <c r="OEU9" s="106"/>
      <c r="OEY9" s="106"/>
      <c r="OFC9" s="106"/>
      <c r="OFG9" s="106"/>
      <c r="OFK9" s="106"/>
      <c r="OFO9" s="106"/>
      <c r="OFS9" s="106"/>
      <c r="OFW9" s="106"/>
      <c r="OGA9" s="106"/>
      <c r="OGE9" s="106"/>
      <c r="OGI9" s="106"/>
      <c r="OGM9" s="106"/>
      <c r="OGQ9" s="106"/>
      <c r="OGU9" s="106"/>
      <c r="OGY9" s="106"/>
      <c r="OHC9" s="106"/>
      <c r="OHG9" s="106"/>
      <c r="OHK9" s="106"/>
      <c r="OHO9" s="106"/>
      <c r="OHS9" s="106"/>
      <c r="OHW9" s="106"/>
      <c r="OIA9" s="106"/>
      <c r="OIE9" s="106"/>
      <c r="OII9" s="106"/>
      <c r="OIM9" s="106"/>
      <c r="OIQ9" s="106"/>
      <c r="OIU9" s="106"/>
      <c r="OIY9" s="106"/>
      <c r="OJC9" s="106"/>
      <c r="OJG9" s="106"/>
      <c r="OJK9" s="106"/>
      <c r="OJO9" s="106"/>
      <c r="OJS9" s="106"/>
      <c r="OJW9" s="106"/>
      <c r="OKA9" s="106"/>
      <c r="OKE9" s="106"/>
      <c r="OKI9" s="106"/>
      <c r="OKM9" s="106"/>
      <c r="OKQ9" s="106"/>
      <c r="OKU9" s="106"/>
      <c r="OKY9" s="106"/>
      <c r="OLC9" s="106"/>
      <c r="OLG9" s="106"/>
      <c r="OLK9" s="106"/>
      <c r="OLO9" s="106"/>
      <c r="OLS9" s="106"/>
      <c r="OLW9" s="106"/>
      <c r="OMA9" s="106"/>
      <c r="OME9" s="106"/>
      <c r="OMI9" s="106"/>
      <c r="OMM9" s="106"/>
      <c r="OMQ9" s="106"/>
      <c r="OMU9" s="106"/>
      <c r="OMY9" s="106"/>
      <c r="ONC9" s="106"/>
      <c r="ONG9" s="106"/>
      <c r="ONK9" s="106"/>
      <c r="ONO9" s="106"/>
      <c r="ONS9" s="106"/>
      <c r="ONW9" s="106"/>
      <c r="OOA9" s="106"/>
      <c r="OOE9" s="106"/>
      <c r="OOI9" s="106"/>
      <c r="OOM9" s="106"/>
      <c r="OOQ9" s="106"/>
      <c r="OOU9" s="106"/>
      <c r="OOY9" s="106"/>
      <c r="OPC9" s="106"/>
      <c r="OPG9" s="106"/>
      <c r="OPK9" s="106"/>
      <c r="OPO9" s="106"/>
      <c r="OPS9" s="106"/>
      <c r="OPW9" s="106"/>
      <c r="OQA9" s="106"/>
      <c r="OQE9" s="106"/>
      <c r="OQI9" s="106"/>
      <c r="OQM9" s="106"/>
      <c r="OQQ9" s="106"/>
      <c r="OQU9" s="106"/>
      <c r="OQY9" s="106"/>
      <c r="ORC9" s="106"/>
      <c r="ORG9" s="106"/>
      <c r="ORK9" s="106"/>
      <c r="ORO9" s="106"/>
      <c r="ORS9" s="106"/>
      <c r="ORW9" s="106"/>
      <c r="OSA9" s="106"/>
      <c r="OSE9" s="106"/>
      <c r="OSI9" s="106"/>
      <c r="OSM9" s="106"/>
      <c r="OSQ9" s="106"/>
      <c r="OSU9" s="106"/>
      <c r="OSY9" s="106"/>
      <c r="OTC9" s="106"/>
      <c r="OTG9" s="106"/>
      <c r="OTK9" s="106"/>
      <c r="OTO9" s="106"/>
      <c r="OTS9" s="106"/>
      <c r="OTW9" s="106"/>
      <c r="OUA9" s="106"/>
      <c r="OUE9" s="106"/>
      <c r="OUI9" s="106"/>
      <c r="OUM9" s="106"/>
      <c r="OUQ9" s="106"/>
      <c r="OUU9" s="106"/>
      <c r="OUY9" s="106"/>
      <c r="OVC9" s="106"/>
      <c r="OVG9" s="106"/>
      <c r="OVK9" s="106"/>
      <c r="OVO9" s="106"/>
      <c r="OVS9" s="106"/>
      <c r="OVW9" s="106"/>
      <c r="OWA9" s="106"/>
      <c r="OWE9" s="106"/>
      <c r="OWI9" s="106"/>
      <c r="OWM9" s="106"/>
      <c r="OWQ9" s="106"/>
      <c r="OWU9" s="106"/>
      <c r="OWY9" s="106"/>
      <c r="OXC9" s="106"/>
      <c r="OXG9" s="106"/>
      <c r="OXK9" s="106"/>
      <c r="OXO9" s="106"/>
      <c r="OXS9" s="106"/>
      <c r="OXW9" s="106"/>
      <c r="OYA9" s="106"/>
      <c r="OYE9" s="106"/>
      <c r="OYI9" s="106"/>
      <c r="OYM9" s="106"/>
      <c r="OYQ9" s="106"/>
      <c r="OYU9" s="106"/>
      <c r="OYY9" s="106"/>
      <c r="OZC9" s="106"/>
      <c r="OZG9" s="106"/>
      <c r="OZK9" s="106"/>
      <c r="OZO9" s="106"/>
      <c r="OZS9" s="106"/>
      <c r="OZW9" s="106"/>
      <c r="PAA9" s="106"/>
      <c r="PAE9" s="106"/>
      <c r="PAI9" s="106"/>
      <c r="PAM9" s="106"/>
      <c r="PAQ9" s="106"/>
      <c r="PAU9" s="106"/>
      <c r="PAY9" s="106"/>
      <c r="PBC9" s="106"/>
      <c r="PBG9" s="106"/>
      <c r="PBK9" s="106"/>
      <c r="PBO9" s="106"/>
      <c r="PBS9" s="106"/>
      <c r="PBW9" s="106"/>
      <c r="PCA9" s="106"/>
      <c r="PCE9" s="106"/>
      <c r="PCI9" s="106"/>
      <c r="PCM9" s="106"/>
      <c r="PCQ9" s="106"/>
      <c r="PCU9" s="106"/>
      <c r="PCY9" s="106"/>
      <c r="PDC9" s="106"/>
      <c r="PDG9" s="106"/>
      <c r="PDK9" s="106"/>
      <c r="PDO9" s="106"/>
      <c r="PDS9" s="106"/>
      <c r="PDW9" s="106"/>
      <c r="PEA9" s="106"/>
      <c r="PEE9" s="106"/>
      <c r="PEI9" s="106"/>
      <c r="PEM9" s="106"/>
      <c r="PEQ9" s="106"/>
      <c r="PEU9" s="106"/>
      <c r="PEY9" s="106"/>
      <c r="PFC9" s="106"/>
      <c r="PFG9" s="106"/>
      <c r="PFK9" s="106"/>
      <c r="PFO9" s="106"/>
      <c r="PFS9" s="106"/>
      <c r="PFW9" s="106"/>
      <c r="PGA9" s="106"/>
      <c r="PGE9" s="106"/>
      <c r="PGI9" s="106"/>
      <c r="PGM9" s="106"/>
      <c r="PGQ9" s="106"/>
      <c r="PGU9" s="106"/>
      <c r="PGY9" s="106"/>
      <c r="PHC9" s="106"/>
      <c r="PHG9" s="106"/>
      <c r="PHK9" s="106"/>
      <c r="PHO9" s="106"/>
      <c r="PHS9" s="106"/>
      <c r="PHW9" s="106"/>
      <c r="PIA9" s="106"/>
      <c r="PIE9" s="106"/>
      <c r="PII9" s="106"/>
      <c r="PIM9" s="106"/>
      <c r="PIQ9" s="106"/>
      <c r="PIU9" s="106"/>
      <c r="PIY9" s="106"/>
      <c r="PJC9" s="106"/>
      <c r="PJG9" s="106"/>
      <c r="PJK9" s="106"/>
      <c r="PJO9" s="106"/>
      <c r="PJS9" s="106"/>
      <c r="PJW9" s="106"/>
      <c r="PKA9" s="106"/>
      <c r="PKE9" s="106"/>
      <c r="PKI9" s="106"/>
      <c r="PKM9" s="106"/>
      <c r="PKQ9" s="106"/>
      <c r="PKU9" s="106"/>
      <c r="PKY9" s="106"/>
      <c r="PLC9" s="106"/>
      <c r="PLG9" s="106"/>
      <c r="PLK9" s="106"/>
      <c r="PLO9" s="106"/>
      <c r="PLS9" s="106"/>
      <c r="PLW9" s="106"/>
      <c r="PMA9" s="106"/>
      <c r="PME9" s="106"/>
      <c r="PMI9" s="106"/>
      <c r="PMM9" s="106"/>
      <c r="PMQ9" s="106"/>
      <c r="PMU9" s="106"/>
      <c r="PMY9" s="106"/>
      <c r="PNC9" s="106"/>
      <c r="PNG9" s="106"/>
      <c r="PNK9" s="106"/>
      <c r="PNO9" s="106"/>
      <c r="PNS9" s="106"/>
      <c r="PNW9" s="106"/>
      <c r="POA9" s="106"/>
      <c r="POE9" s="106"/>
      <c r="POI9" s="106"/>
      <c r="POM9" s="106"/>
      <c r="POQ9" s="106"/>
      <c r="POU9" s="106"/>
      <c r="POY9" s="106"/>
      <c r="PPC9" s="106"/>
      <c r="PPG9" s="106"/>
      <c r="PPK9" s="106"/>
      <c r="PPO9" s="106"/>
      <c r="PPS9" s="106"/>
      <c r="PPW9" s="106"/>
      <c r="PQA9" s="106"/>
      <c r="PQE9" s="106"/>
      <c r="PQI9" s="106"/>
      <c r="PQM9" s="106"/>
      <c r="PQQ9" s="106"/>
      <c r="PQU9" s="106"/>
      <c r="PQY9" s="106"/>
      <c r="PRC9" s="106"/>
      <c r="PRG9" s="106"/>
      <c r="PRK9" s="106"/>
      <c r="PRO9" s="106"/>
      <c r="PRS9" s="106"/>
      <c r="PRW9" s="106"/>
      <c r="PSA9" s="106"/>
      <c r="PSE9" s="106"/>
      <c r="PSI9" s="106"/>
      <c r="PSM9" s="106"/>
      <c r="PSQ9" s="106"/>
      <c r="PSU9" s="106"/>
      <c r="PSY9" s="106"/>
      <c r="PTC9" s="106"/>
      <c r="PTG9" s="106"/>
      <c r="PTK9" s="106"/>
      <c r="PTO9" s="106"/>
      <c r="PTS9" s="106"/>
      <c r="PTW9" s="106"/>
      <c r="PUA9" s="106"/>
      <c r="PUE9" s="106"/>
      <c r="PUI9" s="106"/>
      <c r="PUM9" s="106"/>
      <c r="PUQ9" s="106"/>
      <c r="PUU9" s="106"/>
      <c r="PUY9" s="106"/>
      <c r="PVC9" s="106"/>
      <c r="PVG9" s="106"/>
      <c r="PVK9" s="106"/>
      <c r="PVO9" s="106"/>
      <c r="PVS9" s="106"/>
      <c r="PVW9" s="106"/>
      <c r="PWA9" s="106"/>
      <c r="PWE9" s="106"/>
      <c r="PWI9" s="106"/>
      <c r="PWM9" s="106"/>
      <c r="PWQ9" s="106"/>
      <c r="PWU9" s="106"/>
      <c r="PWY9" s="106"/>
      <c r="PXC9" s="106"/>
      <c r="PXG9" s="106"/>
      <c r="PXK9" s="106"/>
      <c r="PXO9" s="106"/>
      <c r="PXS9" s="106"/>
      <c r="PXW9" s="106"/>
      <c r="PYA9" s="106"/>
      <c r="PYE9" s="106"/>
      <c r="PYI9" s="106"/>
      <c r="PYM9" s="106"/>
      <c r="PYQ9" s="106"/>
      <c r="PYU9" s="106"/>
      <c r="PYY9" s="106"/>
      <c r="PZC9" s="106"/>
      <c r="PZG9" s="106"/>
      <c r="PZK9" s="106"/>
      <c r="PZO9" s="106"/>
      <c r="PZS9" s="106"/>
      <c r="PZW9" s="106"/>
      <c r="QAA9" s="106"/>
      <c r="QAE9" s="106"/>
      <c r="QAI9" s="106"/>
      <c r="QAM9" s="106"/>
      <c r="QAQ9" s="106"/>
      <c r="QAU9" s="106"/>
      <c r="QAY9" s="106"/>
      <c r="QBC9" s="106"/>
      <c r="QBG9" s="106"/>
      <c r="QBK9" s="106"/>
      <c r="QBO9" s="106"/>
      <c r="QBS9" s="106"/>
      <c r="QBW9" s="106"/>
      <c r="QCA9" s="106"/>
      <c r="QCE9" s="106"/>
      <c r="QCI9" s="106"/>
      <c r="QCM9" s="106"/>
      <c r="QCQ9" s="106"/>
      <c r="QCU9" s="106"/>
      <c r="QCY9" s="106"/>
      <c r="QDC9" s="106"/>
      <c r="QDG9" s="106"/>
      <c r="QDK9" s="106"/>
      <c r="QDO9" s="106"/>
      <c r="QDS9" s="106"/>
      <c r="QDW9" s="106"/>
      <c r="QEA9" s="106"/>
      <c r="QEE9" s="106"/>
      <c r="QEI9" s="106"/>
      <c r="QEM9" s="106"/>
      <c r="QEQ9" s="106"/>
      <c r="QEU9" s="106"/>
      <c r="QEY9" s="106"/>
      <c r="QFC9" s="106"/>
      <c r="QFG9" s="106"/>
      <c r="QFK9" s="106"/>
      <c r="QFO9" s="106"/>
      <c r="QFS9" s="106"/>
      <c r="QFW9" s="106"/>
      <c r="QGA9" s="106"/>
      <c r="QGE9" s="106"/>
      <c r="QGI9" s="106"/>
      <c r="QGM9" s="106"/>
      <c r="QGQ9" s="106"/>
      <c r="QGU9" s="106"/>
      <c r="QGY9" s="106"/>
      <c r="QHC9" s="106"/>
      <c r="QHG9" s="106"/>
      <c r="QHK9" s="106"/>
      <c r="QHO9" s="106"/>
      <c r="QHS9" s="106"/>
      <c r="QHW9" s="106"/>
      <c r="QIA9" s="106"/>
      <c r="QIE9" s="106"/>
      <c r="QII9" s="106"/>
      <c r="QIM9" s="106"/>
      <c r="QIQ9" s="106"/>
      <c r="QIU9" s="106"/>
      <c r="QIY9" s="106"/>
      <c r="QJC9" s="106"/>
      <c r="QJG9" s="106"/>
      <c r="QJK9" s="106"/>
      <c r="QJO9" s="106"/>
      <c r="QJS9" s="106"/>
      <c r="QJW9" s="106"/>
      <c r="QKA9" s="106"/>
      <c r="QKE9" s="106"/>
      <c r="QKI9" s="106"/>
      <c r="QKM9" s="106"/>
      <c r="QKQ9" s="106"/>
      <c r="QKU9" s="106"/>
      <c r="QKY9" s="106"/>
      <c r="QLC9" s="106"/>
      <c r="QLG9" s="106"/>
      <c r="QLK9" s="106"/>
      <c r="QLO9" s="106"/>
      <c r="QLS9" s="106"/>
      <c r="QLW9" s="106"/>
      <c r="QMA9" s="106"/>
      <c r="QME9" s="106"/>
      <c r="QMI9" s="106"/>
      <c r="QMM9" s="106"/>
      <c r="QMQ9" s="106"/>
      <c r="QMU9" s="106"/>
      <c r="QMY9" s="106"/>
      <c r="QNC9" s="106"/>
      <c r="QNG9" s="106"/>
      <c r="QNK9" s="106"/>
      <c r="QNO9" s="106"/>
      <c r="QNS9" s="106"/>
      <c r="QNW9" s="106"/>
      <c r="QOA9" s="106"/>
      <c r="QOE9" s="106"/>
      <c r="QOI9" s="106"/>
      <c r="QOM9" s="106"/>
      <c r="QOQ9" s="106"/>
      <c r="QOU9" s="106"/>
      <c r="QOY9" s="106"/>
      <c r="QPC9" s="106"/>
      <c r="QPG9" s="106"/>
      <c r="QPK9" s="106"/>
      <c r="QPO9" s="106"/>
      <c r="QPS9" s="106"/>
      <c r="QPW9" s="106"/>
      <c r="QQA9" s="106"/>
      <c r="QQE9" s="106"/>
      <c r="QQI9" s="106"/>
      <c r="QQM9" s="106"/>
      <c r="QQQ9" s="106"/>
      <c r="QQU9" s="106"/>
      <c r="QQY9" s="106"/>
      <c r="QRC9" s="106"/>
      <c r="QRG9" s="106"/>
      <c r="QRK9" s="106"/>
      <c r="QRO9" s="106"/>
      <c r="QRS9" s="106"/>
      <c r="QRW9" s="106"/>
      <c r="QSA9" s="106"/>
      <c r="QSE9" s="106"/>
      <c r="QSI9" s="106"/>
      <c r="QSM9" s="106"/>
      <c r="QSQ9" s="106"/>
      <c r="QSU9" s="106"/>
      <c r="QSY9" s="106"/>
      <c r="QTC9" s="106"/>
      <c r="QTG9" s="106"/>
      <c r="QTK9" s="106"/>
      <c r="QTO9" s="106"/>
      <c r="QTS9" s="106"/>
      <c r="QTW9" s="106"/>
      <c r="QUA9" s="106"/>
      <c r="QUE9" s="106"/>
      <c r="QUI9" s="106"/>
      <c r="QUM9" s="106"/>
      <c r="QUQ9" s="106"/>
      <c r="QUU9" s="106"/>
      <c r="QUY9" s="106"/>
      <c r="QVC9" s="106"/>
      <c r="QVG9" s="106"/>
      <c r="QVK9" s="106"/>
      <c r="QVO9" s="106"/>
      <c r="QVS9" s="106"/>
      <c r="QVW9" s="106"/>
      <c r="QWA9" s="106"/>
      <c r="QWE9" s="106"/>
      <c r="QWI9" s="106"/>
      <c r="QWM9" s="106"/>
      <c r="QWQ9" s="106"/>
      <c r="QWU9" s="106"/>
      <c r="QWY9" s="106"/>
      <c r="QXC9" s="106"/>
      <c r="QXG9" s="106"/>
      <c r="QXK9" s="106"/>
      <c r="QXO9" s="106"/>
      <c r="QXS9" s="106"/>
      <c r="QXW9" s="106"/>
      <c r="QYA9" s="106"/>
      <c r="QYE9" s="106"/>
      <c r="QYI9" s="106"/>
      <c r="QYM9" s="106"/>
      <c r="QYQ9" s="106"/>
      <c r="QYU9" s="106"/>
      <c r="QYY9" s="106"/>
      <c r="QZC9" s="106"/>
      <c r="QZG9" s="106"/>
      <c r="QZK9" s="106"/>
      <c r="QZO9" s="106"/>
      <c r="QZS9" s="106"/>
      <c r="QZW9" s="106"/>
      <c r="RAA9" s="106"/>
      <c r="RAE9" s="106"/>
      <c r="RAI9" s="106"/>
      <c r="RAM9" s="106"/>
      <c r="RAQ9" s="106"/>
      <c r="RAU9" s="106"/>
      <c r="RAY9" s="106"/>
      <c r="RBC9" s="106"/>
      <c r="RBG9" s="106"/>
      <c r="RBK9" s="106"/>
      <c r="RBO9" s="106"/>
      <c r="RBS9" s="106"/>
      <c r="RBW9" s="106"/>
      <c r="RCA9" s="106"/>
      <c r="RCE9" s="106"/>
      <c r="RCI9" s="106"/>
      <c r="RCM9" s="106"/>
      <c r="RCQ9" s="106"/>
      <c r="RCU9" s="106"/>
      <c r="RCY9" s="106"/>
      <c r="RDC9" s="106"/>
      <c r="RDG9" s="106"/>
      <c r="RDK9" s="106"/>
      <c r="RDO9" s="106"/>
      <c r="RDS9" s="106"/>
      <c r="RDW9" s="106"/>
      <c r="REA9" s="106"/>
      <c r="REE9" s="106"/>
      <c r="REI9" s="106"/>
      <c r="REM9" s="106"/>
      <c r="REQ9" s="106"/>
      <c r="REU9" s="106"/>
      <c r="REY9" s="106"/>
      <c r="RFC9" s="106"/>
      <c r="RFG9" s="106"/>
      <c r="RFK9" s="106"/>
      <c r="RFO9" s="106"/>
      <c r="RFS9" s="106"/>
      <c r="RFW9" s="106"/>
      <c r="RGA9" s="106"/>
      <c r="RGE9" s="106"/>
      <c r="RGI9" s="106"/>
      <c r="RGM9" s="106"/>
      <c r="RGQ9" s="106"/>
      <c r="RGU9" s="106"/>
      <c r="RGY9" s="106"/>
      <c r="RHC9" s="106"/>
      <c r="RHG9" s="106"/>
      <c r="RHK9" s="106"/>
      <c r="RHO9" s="106"/>
      <c r="RHS9" s="106"/>
      <c r="RHW9" s="106"/>
      <c r="RIA9" s="106"/>
      <c r="RIE9" s="106"/>
      <c r="RII9" s="106"/>
      <c r="RIM9" s="106"/>
      <c r="RIQ9" s="106"/>
      <c r="RIU9" s="106"/>
      <c r="RIY9" s="106"/>
      <c r="RJC9" s="106"/>
      <c r="RJG9" s="106"/>
      <c r="RJK9" s="106"/>
      <c r="RJO9" s="106"/>
      <c r="RJS9" s="106"/>
      <c r="RJW9" s="106"/>
      <c r="RKA9" s="106"/>
      <c r="RKE9" s="106"/>
      <c r="RKI9" s="106"/>
      <c r="RKM9" s="106"/>
      <c r="RKQ9" s="106"/>
      <c r="RKU9" s="106"/>
      <c r="RKY9" s="106"/>
      <c r="RLC9" s="106"/>
      <c r="RLG9" s="106"/>
      <c r="RLK9" s="106"/>
      <c r="RLO9" s="106"/>
      <c r="RLS9" s="106"/>
      <c r="RLW9" s="106"/>
      <c r="RMA9" s="106"/>
      <c r="RME9" s="106"/>
      <c r="RMI9" s="106"/>
      <c r="RMM9" s="106"/>
      <c r="RMQ9" s="106"/>
      <c r="RMU9" s="106"/>
      <c r="RMY9" s="106"/>
      <c r="RNC9" s="106"/>
      <c r="RNG9" s="106"/>
      <c r="RNK9" s="106"/>
      <c r="RNO9" s="106"/>
      <c r="RNS9" s="106"/>
      <c r="RNW9" s="106"/>
      <c r="ROA9" s="106"/>
      <c r="ROE9" s="106"/>
      <c r="ROI9" s="106"/>
      <c r="ROM9" s="106"/>
      <c r="ROQ9" s="106"/>
      <c r="ROU9" s="106"/>
      <c r="ROY9" s="106"/>
      <c r="RPC9" s="106"/>
      <c r="RPG9" s="106"/>
      <c r="RPK9" s="106"/>
      <c r="RPO9" s="106"/>
      <c r="RPS9" s="106"/>
      <c r="RPW9" s="106"/>
      <c r="RQA9" s="106"/>
      <c r="RQE9" s="106"/>
      <c r="RQI9" s="106"/>
      <c r="RQM9" s="106"/>
      <c r="RQQ9" s="106"/>
      <c r="RQU9" s="106"/>
      <c r="RQY9" s="106"/>
      <c r="RRC9" s="106"/>
      <c r="RRG9" s="106"/>
      <c r="RRK9" s="106"/>
      <c r="RRO9" s="106"/>
      <c r="RRS9" s="106"/>
      <c r="RRW9" s="106"/>
      <c r="RSA9" s="106"/>
      <c r="RSE9" s="106"/>
      <c r="RSI9" s="106"/>
      <c r="RSM9" s="106"/>
      <c r="RSQ9" s="106"/>
      <c r="RSU9" s="106"/>
      <c r="RSY9" s="106"/>
      <c r="RTC9" s="106"/>
      <c r="RTG9" s="106"/>
      <c r="RTK9" s="106"/>
      <c r="RTO9" s="106"/>
      <c r="RTS9" s="106"/>
      <c r="RTW9" s="106"/>
      <c r="RUA9" s="106"/>
      <c r="RUE9" s="106"/>
      <c r="RUI9" s="106"/>
      <c r="RUM9" s="106"/>
      <c r="RUQ9" s="106"/>
      <c r="RUU9" s="106"/>
      <c r="RUY9" s="106"/>
      <c r="RVC9" s="106"/>
      <c r="RVG9" s="106"/>
      <c r="RVK9" s="106"/>
      <c r="RVO9" s="106"/>
      <c r="RVS9" s="106"/>
      <c r="RVW9" s="106"/>
      <c r="RWA9" s="106"/>
      <c r="RWE9" s="106"/>
      <c r="RWI9" s="106"/>
      <c r="RWM9" s="106"/>
      <c r="RWQ9" s="106"/>
      <c r="RWU9" s="106"/>
      <c r="RWY9" s="106"/>
      <c r="RXC9" s="106"/>
      <c r="RXG9" s="106"/>
      <c r="RXK9" s="106"/>
      <c r="RXO9" s="106"/>
      <c r="RXS9" s="106"/>
      <c r="RXW9" s="106"/>
      <c r="RYA9" s="106"/>
      <c r="RYE9" s="106"/>
      <c r="RYI9" s="106"/>
      <c r="RYM9" s="106"/>
      <c r="RYQ9" s="106"/>
      <c r="RYU9" s="106"/>
      <c r="RYY9" s="106"/>
      <c r="RZC9" s="106"/>
      <c r="RZG9" s="106"/>
      <c r="RZK9" s="106"/>
      <c r="RZO9" s="106"/>
      <c r="RZS9" s="106"/>
      <c r="RZW9" s="106"/>
      <c r="SAA9" s="106"/>
      <c r="SAE9" s="106"/>
      <c r="SAI9" s="106"/>
      <c r="SAM9" s="106"/>
      <c r="SAQ9" s="106"/>
      <c r="SAU9" s="106"/>
      <c r="SAY9" s="106"/>
      <c r="SBC9" s="106"/>
      <c r="SBG9" s="106"/>
      <c r="SBK9" s="106"/>
      <c r="SBO9" s="106"/>
      <c r="SBS9" s="106"/>
      <c r="SBW9" s="106"/>
      <c r="SCA9" s="106"/>
      <c r="SCE9" s="106"/>
      <c r="SCI9" s="106"/>
      <c r="SCM9" s="106"/>
      <c r="SCQ9" s="106"/>
      <c r="SCU9" s="106"/>
      <c r="SCY9" s="106"/>
      <c r="SDC9" s="106"/>
      <c r="SDG9" s="106"/>
      <c r="SDK9" s="106"/>
      <c r="SDO9" s="106"/>
      <c r="SDS9" s="106"/>
      <c r="SDW9" s="106"/>
      <c r="SEA9" s="106"/>
      <c r="SEE9" s="106"/>
      <c r="SEI9" s="106"/>
      <c r="SEM9" s="106"/>
      <c r="SEQ9" s="106"/>
      <c r="SEU9" s="106"/>
      <c r="SEY9" s="106"/>
      <c r="SFC9" s="106"/>
      <c r="SFG9" s="106"/>
      <c r="SFK9" s="106"/>
      <c r="SFO9" s="106"/>
      <c r="SFS9" s="106"/>
      <c r="SFW9" s="106"/>
      <c r="SGA9" s="106"/>
      <c r="SGE9" s="106"/>
      <c r="SGI9" s="106"/>
      <c r="SGM9" s="106"/>
      <c r="SGQ9" s="106"/>
      <c r="SGU9" s="106"/>
      <c r="SGY9" s="106"/>
      <c r="SHC9" s="106"/>
      <c r="SHG9" s="106"/>
      <c r="SHK9" s="106"/>
      <c r="SHO9" s="106"/>
      <c r="SHS9" s="106"/>
      <c r="SHW9" s="106"/>
      <c r="SIA9" s="106"/>
      <c r="SIE9" s="106"/>
      <c r="SII9" s="106"/>
      <c r="SIM9" s="106"/>
      <c r="SIQ9" s="106"/>
      <c r="SIU9" s="106"/>
      <c r="SIY9" s="106"/>
      <c r="SJC9" s="106"/>
      <c r="SJG9" s="106"/>
      <c r="SJK9" s="106"/>
      <c r="SJO9" s="106"/>
      <c r="SJS9" s="106"/>
      <c r="SJW9" s="106"/>
      <c r="SKA9" s="106"/>
      <c r="SKE9" s="106"/>
      <c r="SKI9" s="106"/>
      <c r="SKM9" s="106"/>
      <c r="SKQ9" s="106"/>
      <c r="SKU9" s="106"/>
      <c r="SKY9" s="106"/>
      <c r="SLC9" s="106"/>
      <c r="SLG9" s="106"/>
      <c r="SLK9" s="106"/>
      <c r="SLO9" s="106"/>
      <c r="SLS9" s="106"/>
      <c r="SLW9" s="106"/>
      <c r="SMA9" s="106"/>
      <c r="SME9" s="106"/>
      <c r="SMI9" s="106"/>
      <c r="SMM9" s="106"/>
      <c r="SMQ9" s="106"/>
      <c r="SMU9" s="106"/>
      <c r="SMY9" s="106"/>
      <c r="SNC9" s="106"/>
      <c r="SNG9" s="106"/>
      <c r="SNK9" s="106"/>
      <c r="SNO9" s="106"/>
      <c r="SNS9" s="106"/>
      <c r="SNW9" s="106"/>
      <c r="SOA9" s="106"/>
      <c r="SOE9" s="106"/>
      <c r="SOI9" s="106"/>
      <c r="SOM9" s="106"/>
      <c r="SOQ9" s="106"/>
      <c r="SOU9" s="106"/>
      <c r="SOY9" s="106"/>
      <c r="SPC9" s="106"/>
      <c r="SPG9" s="106"/>
      <c r="SPK9" s="106"/>
      <c r="SPO9" s="106"/>
      <c r="SPS9" s="106"/>
      <c r="SPW9" s="106"/>
      <c r="SQA9" s="106"/>
      <c r="SQE9" s="106"/>
      <c r="SQI9" s="106"/>
      <c r="SQM9" s="106"/>
      <c r="SQQ9" s="106"/>
      <c r="SQU9" s="106"/>
      <c r="SQY9" s="106"/>
      <c r="SRC9" s="106"/>
      <c r="SRG9" s="106"/>
      <c r="SRK9" s="106"/>
      <c r="SRO9" s="106"/>
      <c r="SRS9" s="106"/>
      <c r="SRW9" s="106"/>
      <c r="SSA9" s="106"/>
      <c r="SSE9" s="106"/>
      <c r="SSI9" s="106"/>
      <c r="SSM9" s="106"/>
      <c r="SSQ9" s="106"/>
      <c r="SSU9" s="106"/>
      <c r="SSY9" s="106"/>
      <c r="STC9" s="106"/>
      <c r="STG9" s="106"/>
      <c r="STK9" s="106"/>
      <c r="STO9" s="106"/>
      <c r="STS9" s="106"/>
      <c r="STW9" s="106"/>
      <c r="SUA9" s="106"/>
      <c r="SUE9" s="106"/>
      <c r="SUI9" s="106"/>
      <c r="SUM9" s="106"/>
      <c r="SUQ9" s="106"/>
      <c r="SUU9" s="106"/>
      <c r="SUY9" s="106"/>
      <c r="SVC9" s="106"/>
      <c r="SVG9" s="106"/>
      <c r="SVK9" s="106"/>
      <c r="SVO9" s="106"/>
      <c r="SVS9" s="106"/>
      <c r="SVW9" s="106"/>
      <c r="SWA9" s="106"/>
      <c r="SWE9" s="106"/>
      <c r="SWI9" s="106"/>
      <c r="SWM9" s="106"/>
      <c r="SWQ9" s="106"/>
      <c r="SWU9" s="106"/>
      <c r="SWY9" s="106"/>
      <c r="SXC9" s="106"/>
      <c r="SXG9" s="106"/>
      <c r="SXK9" s="106"/>
      <c r="SXO9" s="106"/>
      <c r="SXS9" s="106"/>
      <c r="SXW9" s="106"/>
      <c r="SYA9" s="106"/>
      <c r="SYE9" s="106"/>
      <c r="SYI9" s="106"/>
      <c r="SYM9" s="106"/>
      <c r="SYQ9" s="106"/>
      <c r="SYU9" s="106"/>
      <c r="SYY9" s="106"/>
      <c r="SZC9" s="106"/>
      <c r="SZG9" s="106"/>
      <c r="SZK9" s="106"/>
      <c r="SZO9" s="106"/>
      <c r="SZS9" s="106"/>
      <c r="SZW9" s="106"/>
      <c r="TAA9" s="106"/>
      <c r="TAE9" s="106"/>
      <c r="TAI9" s="106"/>
      <c r="TAM9" s="106"/>
      <c r="TAQ9" s="106"/>
      <c r="TAU9" s="106"/>
      <c r="TAY9" s="106"/>
      <c r="TBC9" s="106"/>
      <c r="TBG9" s="106"/>
      <c r="TBK9" s="106"/>
      <c r="TBO9" s="106"/>
      <c r="TBS9" s="106"/>
      <c r="TBW9" s="106"/>
      <c r="TCA9" s="106"/>
      <c r="TCE9" s="106"/>
      <c r="TCI9" s="106"/>
      <c r="TCM9" s="106"/>
      <c r="TCQ9" s="106"/>
      <c r="TCU9" s="106"/>
      <c r="TCY9" s="106"/>
      <c r="TDC9" s="106"/>
      <c r="TDG9" s="106"/>
      <c r="TDK9" s="106"/>
      <c r="TDO9" s="106"/>
      <c r="TDS9" s="106"/>
      <c r="TDW9" s="106"/>
      <c r="TEA9" s="106"/>
      <c r="TEE9" s="106"/>
      <c r="TEI9" s="106"/>
      <c r="TEM9" s="106"/>
      <c r="TEQ9" s="106"/>
      <c r="TEU9" s="106"/>
      <c r="TEY9" s="106"/>
      <c r="TFC9" s="106"/>
      <c r="TFG9" s="106"/>
      <c r="TFK9" s="106"/>
      <c r="TFO9" s="106"/>
      <c r="TFS9" s="106"/>
      <c r="TFW9" s="106"/>
      <c r="TGA9" s="106"/>
      <c r="TGE9" s="106"/>
      <c r="TGI9" s="106"/>
      <c r="TGM9" s="106"/>
      <c r="TGQ9" s="106"/>
      <c r="TGU9" s="106"/>
      <c r="TGY9" s="106"/>
      <c r="THC9" s="106"/>
      <c r="THG9" s="106"/>
      <c r="THK9" s="106"/>
      <c r="THO9" s="106"/>
      <c r="THS9" s="106"/>
      <c r="THW9" s="106"/>
      <c r="TIA9" s="106"/>
      <c r="TIE9" s="106"/>
      <c r="TII9" s="106"/>
      <c r="TIM9" s="106"/>
      <c r="TIQ9" s="106"/>
      <c r="TIU9" s="106"/>
      <c r="TIY9" s="106"/>
      <c r="TJC9" s="106"/>
      <c r="TJG9" s="106"/>
      <c r="TJK9" s="106"/>
      <c r="TJO9" s="106"/>
      <c r="TJS9" s="106"/>
      <c r="TJW9" s="106"/>
      <c r="TKA9" s="106"/>
      <c r="TKE9" s="106"/>
      <c r="TKI9" s="106"/>
      <c r="TKM9" s="106"/>
      <c r="TKQ9" s="106"/>
      <c r="TKU9" s="106"/>
      <c r="TKY9" s="106"/>
      <c r="TLC9" s="106"/>
      <c r="TLG9" s="106"/>
      <c r="TLK9" s="106"/>
      <c r="TLO9" s="106"/>
      <c r="TLS9" s="106"/>
      <c r="TLW9" s="106"/>
      <c r="TMA9" s="106"/>
      <c r="TME9" s="106"/>
      <c r="TMI9" s="106"/>
      <c r="TMM9" s="106"/>
      <c r="TMQ9" s="106"/>
      <c r="TMU9" s="106"/>
      <c r="TMY9" s="106"/>
      <c r="TNC9" s="106"/>
      <c r="TNG9" s="106"/>
      <c r="TNK9" s="106"/>
      <c r="TNO9" s="106"/>
      <c r="TNS9" s="106"/>
      <c r="TNW9" s="106"/>
      <c r="TOA9" s="106"/>
      <c r="TOE9" s="106"/>
      <c r="TOI9" s="106"/>
      <c r="TOM9" s="106"/>
      <c r="TOQ9" s="106"/>
      <c r="TOU9" s="106"/>
      <c r="TOY9" s="106"/>
      <c r="TPC9" s="106"/>
      <c r="TPG9" s="106"/>
      <c r="TPK9" s="106"/>
      <c r="TPO9" s="106"/>
      <c r="TPS9" s="106"/>
      <c r="TPW9" s="106"/>
      <c r="TQA9" s="106"/>
      <c r="TQE9" s="106"/>
      <c r="TQI9" s="106"/>
      <c r="TQM9" s="106"/>
      <c r="TQQ9" s="106"/>
      <c r="TQU9" s="106"/>
      <c r="TQY9" s="106"/>
      <c r="TRC9" s="106"/>
      <c r="TRG9" s="106"/>
      <c r="TRK9" s="106"/>
      <c r="TRO9" s="106"/>
      <c r="TRS9" s="106"/>
      <c r="TRW9" s="106"/>
      <c r="TSA9" s="106"/>
      <c r="TSE9" s="106"/>
      <c r="TSI9" s="106"/>
      <c r="TSM9" s="106"/>
      <c r="TSQ9" s="106"/>
      <c r="TSU9" s="106"/>
      <c r="TSY9" s="106"/>
      <c r="TTC9" s="106"/>
      <c r="TTG9" s="106"/>
      <c r="TTK9" s="106"/>
      <c r="TTO9" s="106"/>
      <c r="TTS9" s="106"/>
      <c r="TTW9" s="106"/>
      <c r="TUA9" s="106"/>
      <c r="TUE9" s="106"/>
      <c r="TUI9" s="106"/>
      <c r="TUM9" s="106"/>
      <c r="TUQ9" s="106"/>
      <c r="TUU9" s="106"/>
      <c r="TUY9" s="106"/>
      <c r="TVC9" s="106"/>
      <c r="TVG9" s="106"/>
      <c r="TVK9" s="106"/>
      <c r="TVO9" s="106"/>
      <c r="TVS9" s="106"/>
      <c r="TVW9" s="106"/>
      <c r="TWA9" s="106"/>
      <c r="TWE9" s="106"/>
      <c r="TWI9" s="106"/>
      <c r="TWM9" s="106"/>
      <c r="TWQ9" s="106"/>
      <c r="TWU9" s="106"/>
      <c r="TWY9" s="106"/>
      <c r="TXC9" s="106"/>
      <c r="TXG9" s="106"/>
      <c r="TXK9" s="106"/>
      <c r="TXO9" s="106"/>
      <c r="TXS9" s="106"/>
      <c r="TXW9" s="106"/>
      <c r="TYA9" s="106"/>
      <c r="TYE9" s="106"/>
      <c r="TYI9" s="106"/>
      <c r="TYM9" s="106"/>
      <c r="TYQ9" s="106"/>
      <c r="TYU9" s="106"/>
      <c r="TYY9" s="106"/>
      <c r="TZC9" s="106"/>
      <c r="TZG9" s="106"/>
      <c r="TZK9" s="106"/>
      <c r="TZO9" s="106"/>
      <c r="TZS9" s="106"/>
      <c r="TZW9" s="106"/>
      <c r="UAA9" s="106"/>
      <c r="UAE9" s="106"/>
      <c r="UAI9" s="106"/>
      <c r="UAM9" s="106"/>
      <c r="UAQ9" s="106"/>
      <c r="UAU9" s="106"/>
      <c r="UAY9" s="106"/>
      <c r="UBC9" s="106"/>
      <c r="UBG9" s="106"/>
      <c r="UBK9" s="106"/>
      <c r="UBO9" s="106"/>
      <c r="UBS9" s="106"/>
      <c r="UBW9" s="106"/>
      <c r="UCA9" s="106"/>
      <c r="UCE9" s="106"/>
      <c r="UCI9" s="106"/>
      <c r="UCM9" s="106"/>
      <c r="UCQ9" s="106"/>
      <c r="UCU9" s="106"/>
      <c r="UCY9" s="106"/>
      <c r="UDC9" s="106"/>
      <c r="UDG9" s="106"/>
      <c r="UDK9" s="106"/>
      <c r="UDO9" s="106"/>
      <c r="UDS9" s="106"/>
      <c r="UDW9" s="106"/>
      <c r="UEA9" s="106"/>
      <c r="UEE9" s="106"/>
      <c r="UEI9" s="106"/>
      <c r="UEM9" s="106"/>
      <c r="UEQ9" s="106"/>
      <c r="UEU9" s="106"/>
      <c r="UEY9" s="106"/>
      <c r="UFC9" s="106"/>
      <c r="UFG9" s="106"/>
      <c r="UFK9" s="106"/>
      <c r="UFO9" s="106"/>
      <c r="UFS9" s="106"/>
      <c r="UFW9" s="106"/>
      <c r="UGA9" s="106"/>
      <c r="UGE9" s="106"/>
      <c r="UGI9" s="106"/>
      <c r="UGM9" s="106"/>
      <c r="UGQ9" s="106"/>
      <c r="UGU9" s="106"/>
      <c r="UGY9" s="106"/>
      <c r="UHC9" s="106"/>
      <c r="UHG9" s="106"/>
      <c r="UHK9" s="106"/>
      <c r="UHO9" s="106"/>
      <c r="UHS9" s="106"/>
      <c r="UHW9" s="106"/>
      <c r="UIA9" s="106"/>
      <c r="UIE9" s="106"/>
      <c r="UII9" s="106"/>
      <c r="UIM9" s="106"/>
      <c r="UIQ9" s="106"/>
      <c r="UIU9" s="106"/>
      <c r="UIY9" s="106"/>
      <c r="UJC9" s="106"/>
      <c r="UJG9" s="106"/>
      <c r="UJK9" s="106"/>
      <c r="UJO9" s="106"/>
      <c r="UJS9" s="106"/>
      <c r="UJW9" s="106"/>
      <c r="UKA9" s="106"/>
      <c r="UKE9" s="106"/>
      <c r="UKI9" s="106"/>
      <c r="UKM9" s="106"/>
      <c r="UKQ9" s="106"/>
      <c r="UKU9" s="106"/>
      <c r="UKY9" s="106"/>
      <c r="ULC9" s="106"/>
      <c r="ULG9" s="106"/>
      <c r="ULK9" s="106"/>
      <c r="ULO9" s="106"/>
      <c r="ULS9" s="106"/>
      <c r="ULW9" s="106"/>
      <c r="UMA9" s="106"/>
      <c r="UME9" s="106"/>
      <c r="UMI9" s="106"/>
      <c r="UMM9" s="106"/>
      <c r="UMQ9" s="106"/>
      <c r="UMU9" s="106"/>
      <c r="UMY9" s="106"/>
      <c r="UNC9" s="106"/>
      <c r="UNG9" s="106"/>
      <c r="UNK9" s="106"/>
      <c r="UNO9" s="106"/>
      <c r="UNS9" s="106"/>
      <c r="UNW9" s="106"/>
      <c r="UOA9" s="106"/>
      <c r="UOE9" s="106"/>
      <c r="UOI9" s="106"/>
      <c r="UOM9" s="106"/>
      <c r="UOQ9" s="106"/>
      <c r="UOU9" s="106"/>
      <c r="UOY9" s="106"/>
      <c r="UPC9" s="106"/>
      <c r="UPG9" s="106"/>
      <c r="UPK9" s="106"/>
      <c r="UPO9" s="106"/>
      <c r="UPS9" s="106"/>
      <c r="UPW9" s="106"/>
      <c r="UQA9" s="106"/>
      <c r="UQE9" s="106"/>
      <c r="UQI9" s="106"/>
      <c r="UQM9" s="106"/>
      <c r="UQQ9" s="106"/>
      <c r="UQU9" s="106"/>
      <c r="UQY9" s="106"/>
      <c r="URC9" s="106"/>
      <c r="URG9" s="106"/>
      <c r="URK9" s="106"/>
      <c r="URO9" s="106"/>
      <c r="URS9" s="106"/>
      <c r="URW9" s="106"/>
      <c r="USA9" s="106"/>
      <c r="USE9" s="106"/>
      <c r="USI9" s="106"/>
      <c r="USM9" s="106"/>
      <c r="USQ9" s="106"/>
      <c r="USU9" s="106"/>
      <c r="USY9" s="106"/>
      <c r="UTC9" s="106"/>
      <c r="UTG9" s="106"/>
      <c r="UTK9" s="106"/>
      <c r="UTO9" s="106"/>
      <c r="UTS9" s="106"/>
      <c r="UTW9" s="106"/>
      <c r="UUA9" s="106"/>
      <c r="UUE9" s="106"/>
      <c r="UUI9" s="106"/>
      <c r="UUM9" s="106"/>
      <c r="UUQ9" s="106"/>
      <c r="UUU9" s="106"/>
      <c r="UUY9" s="106"/>
      <c r="UVC9" s="106"/>
      <c r="UVG9" s="106"/>
      <c r="UVK9" s="106"/>
      <c r="UVO9" s="106"/>
      <c r="UVS9" s="106"/>
      <c r="UVW9" s="106"/>
      <c r="UWA9" s="106"/>
      <c r="UWE9" s="106"/>
      <c r="UWI9" s="106"/>
      <c r="UWM9" s="106"/>
      <c r="UWQ9" s="106"/>
      <c r="UWU9" s="106"/>
      <c r="UWY9" s="106"/>
      <c r="UXC9" s="106"/>
      <c r="UXG9" s="106"/>
      <c r="UXK9" s="106"/>
      <c r="UXO9" s="106"/>
      <c r="UXS9" s="106"/>
      <c r="UXW9" s="106"/>
      <c r="UYA9" s="106"/>
      <c r="UYE9" s="106"/>
      <c r="UYI9" s="106"/>
      <c r="UYM9" s="106"/>
      <c r="UYQ9" s="106"/>
      <c r="UYU9" s="106"/>
      <c r="UYY9" s="106"/>
      <c r="UZC9" s="106"/>
      <c r="UZG9" s="106"/>
      <c r="UZK9" s="106"/>
      <c r="UZO9" s="106"/>
      <c r="UZS9" s="106"/>
      <c r="UZW9" s="106"/>
      <c r="VAA9" s="106"/>
      <c r="VAE9" s="106"/>
      <c r="VAI9" s="106"/>
      <c r="VAM9" s="106"/>
      <c r="VAQ9" s="106"/>
      <c r="VAU9" s="106"/>
      <c r="VAY9" s="106"/>
      <c r="VBC9" s="106"/>
      <c r="VBG9" s="106"/>
      <c r="VBK9" s="106"/>
      <c r="VBO9" s="106"/>
      <c r="VBS9" s="106"/>
      <c r="VBW9" s="106"/>
      <c r="VCA9" s="106"/>
      <c r="VCE9" s="106"/>
      <c r="VCI9" s="106"/>
      <c r="VCM9" s="106"/>
      <c r="VCQ9" s="106"/>
      <c r="VCU9" s="106"/>
      <c r="VCY9" s="106"/>
      <c r="VDC9" s="106"/>
      <c r="VDG9" s="106"/>
      <c r="VDK9" s="106"/>
      <c r="VDO9" s="106"/>
      <c r="VDS9" s="106"/>
      <c r="VDW9" s="106"/>
      <c r="VEA9" s="106"/>
      <c r="VEE9" s="106"/>
      <c r="VEI9" s="106"/>
      <c r="VEM9" s="106"/>
      <c r="VEQ9" s="106"/>
      <c r="VEU9" s="106"/>
      <c r="VEY9" s="106"/>
      <c r="VFC9" s="106"/>
      <c r="VFG9" s="106"/>
      <c r="VFK9" s="106"/>
      <c r="VFO9" s="106"/>
      <c r="VFS9" s="106"/>
      <c r="VFW9" s="106"/>
      <c r="VGA9" s="106"/>
      <c r="VGE9" s="106"/>
      <c r="VGI9" s="106"/>
      <c r="VGM9" s="106"/>
      <c r="VGQ9" s="106"/>
      <c r="VGU9" s="106"/>
      <c r="VGY9" s="106"/>
      <c r="VHC9" s="106"/>
      <c r="VHG9" s="106"/>
      <c r="VHK9" s="106"/>
      <c r="VHO9" s="106"/>
      <c r="VHS9" s="106"/>
      <c r="VHW9" s="106"/>
      <c r="VIA9" s="106"/>
      <c r="VIE9" s="106"/>
      <c r="VII9" s="106"/>
      <c r="VIM9" s="106"/>
      <c r="VIQ9" s="106"/>
      <c r="VIU9" s="106"/>
      <c r="VIY9" s="106"/>
      <c r="VJC9" s="106"/>
      <c r="VJG9" s="106"/>
      <c r="VJK9" s="106"/>
      <c r="VJO9" s="106"/>
      <c r="VJS9" s="106"/>
      <c r="VJW9" s="106"/>
      <c r="VKA9" s="106"/>
      <c r="VKE9" s="106"/>
      <c r="VKI9" s="106"/>
      <c r="VKM9" s="106"/>
      <c r="VKQ9" s="106"/>
      <c r="VKU9" s="106"/>
      <c r="VKY9" s="106"/>
      <c r="VLC9" s="106"/>
      <c r="VLG9" s="106"/>
      <c r="VLK9" s="106"/>
      <c r="VLO9" s="106"/>
      <c r="VLS9" s="106"/>
      <c r="VLW9" s="106"/>
      <c r="VMA9" s="106"/>
      <c r="VME9" s="106"/>
      <c r="VMI9" s="106"/>
      <c r="VMM9" s="106"/>
      <c r="VMQ9" s="106"/>
      <c r="VMU9" s="106"/>
      <c r="VMY9" s="106"/>
      <c r="VNC9" s="106"/>
      <c r="VNG9" s="106"/>
      <c r="VNK9" s="106"/>
      <c r="VNO9" s="106"/>
      <c r="VNS9" s="106"/>
      <c r="VNW9" s="106"/>
      <c r="VOA9" s="106"/>
      <c r="VOE9" s="106"/>
      <c r="VOI9" s="106"/>
      <c r="VOM9" s="106"/>
      <c r="VOQ9" s="106"/>
      <c r="VOU9" s="106"/>
      <c r="VOY9" s="106"/>
      <c r="VPC9" s="106"/>
      <c r="VPG9" s="106"/>
      <c r="VPK9" s="106"/>
      <c r="VPO9" s="106"/>
      <c r="VPS9" s="106"/>
      <c r="VPW9" s="106"/>
      <c r="VQA9" s="106"/>
      <c r="VQE9" s="106"/>
      <c r="VQI9" s="106"/>
      <c r="VQM9" s="106"/>
      <c r="VQQ9" s="106"/>
      <c r="VQU9" s="106"/>
      <c r="VQY9" s="106"/>
      <c r="VRC9" s="106"/>
      <c r="VRG9" s="106"/>
      <c r="VRK9" s="106"/>
      <c r="VRO9" s="106"/>
      <c r="VRS9" s="106"/>
      <c r="VRW9" s="106"/>
      <c r="VSA9" s="106"/>
      <c r="VSE9" s="106"/>
      <c r="VSI9" s="106"/>
      <c r="VSM9" s="106"/>
      <c r="VSQ9" s="106"/>
      <c r="VSU9" s="106"/>
      <c r="VSY9" s="106"/>
      <c r="VTC9" s="106"/>
      <c r="VTG9" s="106"/>
      <c r="VTK9" s="106"/>
      <c r="VTO9" s="106"/>
      <c r="VTS9" s="106"/>
      <c r="VTW9" s="106"/>
      <c r="VUA9" s="106"/>
      <c r="VUE9" s="106"/>
      <c r="VUI9" s="106"/>
      <c r="VUM9" s="106"/>
      <c r="VUQ9" s="106"/>
      <c r="VUU9" s="106"/>
      <c r="VUY9" s="106"/>
      <c r="VVC9" s="106"/>
      <c r="VVG9" s="106"/>
      <c r="VVK9" s="106"/>
      <c r="VVO9" s="106"/>
      <c r="VVS9" s="106"/>
      <c r="VVW9" s="106"/>
      <c r="VWA9" s="106"/>
      <c r="VWE9" s="106"/>
      <c r="VWI9" s="106"/>
      <c r="VWM9" s="106"/>
      <c r="VWQ9" s="106"/>
      <c r="VWU9" s="106"/>
      <c r="VWY9" s="106"/>
      <c r="VXC9" s="106"/>
      <c r="VXG9" s="106"/>
      <c r="VXK9" s="106"/>
      <c r="VXO9" s="106"/>
      <c r="VXS9" s="106"/>
      <c r="VXW9" s="106"/>
      <c r="VYA9" s="106"/>
      <c r="VYE9" s="106"/>
      <c r="VYI9" s="106"/>
      <c r="VYM9" s="106"/>
      <c r="VYQ9" s="106"/>
      <c r="VYU9" s="106"/>
      <c r="VYY9" s="106"/>
      <c r="VZC9" s="106"/>
      <c r="VZG9" s="106"/>
      <c r="VZK9" s="106"/>
      <c r="VZO9" s="106"/>
      <c r="VZS9" s="106"/>
      <c r="VZW9" s="106"/>
      <c r="WAA9" s="106"/>
      <c r="WAE9" s="106"/>
      <c r="WAI9" s="106"/>
      <c r="WAM9" s="106"/>
      <c r="WAQ9" s="106"/>
      <c r="WAU9" s="106"/>
      <c r="WAY9" s="106"/>
      <c r="WBC9" s="106"/>
      <c r="WBG9" s="106"/>
      <c r="WBK9" s="106"/>
      <c r="WBO9" s="106"/>
      <c r="WBS9" s="106"/>
      <c r="WBW9" s="106"/>
      <c r="WCA9" s="106"/>
      <c r="WCE9" s="106"/>
      <c r="WCI9" s="106"/>
      <c r="WCM9" s="106"/>
      <c r="WCQ9" s="106"/>
      <c r="WCU9" s="106"/>
      <c r="WCY9" s="106"/>
      <c r="WDC9" s="106"/>
      <c r="WDG9" s="106"/>
      <c r="WDK9" s="106"/>
      <c r="WDO9" s="106"/>
      <c r="WDS9" s="106"/>
      <c r="WDW9" s="106"/>
      <c r="WEA9" s="106"/>
      <c r="WEE9" s="106"/>
      <c r="WEI9" s="106"/>
      <c r="WEM9" s="106"/>
      <c r="WEQ9" s="106"/>
      <c r="WEU9" s="106"/>
      <c r="WEY9" s="106"/>
      <c r="WFC9" s="106"/>
      <c r="WFG9" s="106"/>
      <c r="WFK9" s="106"/>
      <c r="WFO9" s="106"/>
      <c r="WFS9" s="106"/>
      <c r="WFW9" s="106"/>
      <c r="WGA9" s="106"/>
      <c r="WGE9" s="106"/>
      <c r="WGI9" s="106"/>
      <c r="WGM9" s="106"/>
      <c r="WGQ9" s="106"/>
      <c r="WGU9" s="106"/>
      <c r="WGY9" s="106"/>
      <c r="WHC9" s="106"/>
      <c r="WHG9" s="106"/>
      <c r="WHK9" s="106"/>
      <c r="WHO9" s="106"/>
      <c r="WHS9" s="106"/>
      <c r="WHW9" s="106"/>
      <c r="WIA9" s="106"/>
      <c r="WIE9" s="106"/>
      <c r="WII9" s="106"/>
      <c r="WIM9" s="106"/>
      <c r="WIQ9" s="106"/>
      <c r="WIU9" s="106"/>
      <c r="WIY9" s="106"/>
      <c r="WJC9" s="106"/>
      <c r="WJG9" s="106"/>
      <c r="WJK9" s="106"/>
      <c r="WJO9" s="106"/>
      <c r="WJS9" s="106"/>
      <c r="WJW9" s="106"/>
      <c r="WKA9" s="106"/>
      <c r="WKE9" s="106"/>
      <c r="WKI9" s="106"/>
      <c r="WKM9" s="106"/>
      <c r="WKQ9" s="106"/>
      <c r="WKU9" s="106"/>
      <c r="WKY9" s="106"/>
      <c r="WLC9" s="106"/>
      <c r="WLG9" s="106"/>
      <c r="WLK9" s="106"/>
      <c r="WLO9" s="106"/>
      <c r="WLS9" s="106"/>
      <c r="WLW9" s="106"/>
      <c r="WMA9" s="106"/>
      <c r="WME9" s="106"/>
      <c r="WMI9" s="106"/>
      <c r="WMM9" s="106"/>
      <c r="WMQ9" s="106"/>
      <c r="WMU9" s="106"/>
      <c r="WMY9" s="106"/>
      <c r="WNC9" s="106"/>
      <c r="WNG9" s="106"/>
      <c r="WNK9" s="106"/>
      <c r="WNO9" s="106"/>
      <c r="WNS9" s="106"/>
      <c r="WNW9" s="106"/>
      <c r="WOA9" s="106"/>
      <c r="WOE9" s="106"/>
      <c r="WOI9" s="106"/>
      <c r="WOM9" s="106"/>
      <c r="WOQ9" s="106"/>
      <c r="WOU9" s="106"/>
      <c r="WOY9" s="106"/>
      <c r="WPC9" s="106"/>
      <c r="WPG9" s="106"/>
      <c r="WPK9" s="106"/>
      <c r="WPO9" s="106"/>
      <c r="WPS9" s="106"/>
      <c r="WPW9" s="106"/>
      <c r="WQA9" s="106"/>
      <c r="WQE9" s="106"/>
      <c r="WQI9" s="106"/>
      <c r="WQM9" s="106"/>
      <c r="WQQ9" s="106"/>
      <c r="WQU9" s="106"/>
      <c r="WQY9" s="106"/>
      <c r="WRC9" s="106"/>
      <c r="WRG9" s="106"/>
      <c r="WRK9" s="106"/>
      <c r="WRO9" s="106"/>
      <c r="WRS9" s="106"/>
      <c r="WRW9" s="106"/>
      <c r="WSA9" s="106"/>
      <c r="WSE9" s="106"/>
      <c r="WSI9" s="106"/>
      <c r="WSM9" s="106"/>
      <c r="WSQ9" s="106"/>
      <c r="WSU9" s="106"/>
      <c r="WSY9" s="106"/>
      <c r="WTC9" s="106"/>
      <c r="WTG9" s="106"/>
      <c r="WTK9" s="106"/>
      <c r="WTO9" s="106"/>
      <c r="WTS9" s="106"/>
      <c r="WTW9" s="106"/>
      <c r="WUA9" s="106"/>
      <c r="WUE9" s="106"/>
      <c r="WUI9" s="106"/>
      <c r="WUM9" s="106"/>
      <c r="WUQ9" s="106"/>
      <c r="WUU9" s="106"/>
      <c r="WUY9" s="106"/>
      <c r="WVC9" s="106"/>
      <c r="WVG9" s="106"/>
      <c r="WVK9" s="106"/>
      <c r="WVO9" s="106"/>
      <c r="WVS9" s="106"/>
      <c r="WVW9" s="106"/>
      <c r="WWA9" s="106"/>
      <c r="WWE9" s="106"/>
      <c r="WWI9" s="106"/>
      <c r="WWM9" s="106"/>
      <c r="WWQ9" s="106"/>
      <c r="WWU9" s="106"/>
      <c r="WWY9" s="106"/>
      <c r="WXC9" s="106"/>
      <c r="WXG9" s="106"/>
      <c r="WXK9" s="106"/>
      <c r="WXO9" s="106"/>
      <c r="WXS9" s="106"/>
      <c r="WXW9" s="106"/>
      <c r="WYA9" s="106"/>
      <c r="WYE9" s="106"/>
      <c r="WYI9" s="106"/>
      <c r="WYM9" s="106"/>
      <c r="WYQ9" s="106"/>
      <c r="WYU9" s="106"/>
      <c r="WYY9" s="106"/>
      <c r="WZC9" s="106"/>
      <c r="WZG9" s="106"/>
      <c r="WZK9" s="106"/>
      <c r="WZO9" s="106"/>
      <c r="WZS9" s="106"/>
      <c r="WZW9" s="106"/>
      <c r="XAA9" s="106"/>
      <c r="XAE9" s="106"/>
      <c r="XAI9" s="106"/>
      <c r="XAM9" s="106"/>
      <c r="XAQ9" s="106"/>
      <c r="XAU9" s="106"/>
      <c r="XAY9" s="106"/>
      <c r="XBC9" s="106"/>
      <c r="XBG9" s="106"/>
      <c r="XBK9" s="106"/>
      <c r="XBO9" s="106"/>
      <c r="XBS9" s="106"/>
      <c r="XBW9" s="106"/>
      <c r="XCA9" s="106"/>
      <c r="XCE9" s="106"/>
      <c r="XCI9" s="106"/>
      <c r="XCM9" s="106"/>
      <c r="XCQ9" s="106"/>
      <c r="XCU9" s="106"/>
      <c r="XCY9" s="106"/>
      <c r="XDC9" s="106"/>
      <c r="XDG9" s="106"/>
      <c r="XDK9" s="106"/>
      <c r="XDO9" s="106"/>
      <c r="XDS9" s="106"/>
      <c r="XDW9" s="106"/>
      <c r="XEA9" s="106"/>
      <c r="XEE9" s="106"/>
      <c r="XEI9" s="106"/>
      <c r="XEM9" s="106"/>
      <c r="XEQ9" s="106"/>
      <c r="XEU9" s="106"/>
      <c r="XEY9" s="106"/>
      <c r="XFC9" s="106"/>
    </row>
    <row r="10" spans="1:1023 1027:2047 2051:3071 3075:4095 4099:5119 5123:6143 6147:7167 7171:8191 8195:9215 9219:10239 10243:11263 11267:12287 12291:13311 13315:14335 14339:15359 15363:16383" x14ac:dyDescent="0.25">
      <c r="A10" s="44">
        <v>1</v>
      </c>
      <c r="B10" s="45" t="s">
        <v>699</v>
      </c>
      <c r="C10" s="336" t="s">
        <v>17</v>
      </c>
      <c r="D10" s="376"/>
    </row>
    <row r="11" spans="1:1023 1027:2047 2051:3071 3075:4095 4099:5119 5123:6143 6147:7167 7171:8191 8195:9215 9219:10239 10243:11263 11267:12287 12291:13311 13315:14335 14339:15359 15363:16383" x14ac:dyDescent="0.25">
      <c r="A11" s="44">
        <v>2</v>
      </c>
      <c r="B11" s="111" t="s">
        <v>700</v>
      </c>
      <c r="C11" s="336" t="s">
        <v>702</v>
      </c>
      <c r="D11" s="702" t="e">
        <f>('F1'!L134+'F1'!L137)/'F1'!L141*100</f>
        <v>#DIV/0!</v>
      </c>
    </row>
    <row r="12" spans="1:1023 1027:2047 2051:3071 3075:4095 4099:5119 5123:6143 6147:7167 7171:8191 8195:9215 9219:10239 10243:11263 11267:12287 12291:13311 13315:14335 14339:15359 15363:16383" ht="15.75" thickBot="1" x14ac:dyDescent="0.3">
      <c r="A12" s="457">
        <v>3</v>
      </c>
      <c r="B12" s="121" t="s">
        <v>701</v>
      </c>
      <c r="C12" s="787" t="s">
        <v>703</v>
      </c>
      <c r="D12" s="703" t="e">
        <f>'F2'!K11/'F1'!L141*100</f>
        <v>#DIV/0!</v>
      </c>
    </row>
  </sheetData>
  <mergeCells count="4">
    <mergeCell ref="A7:A9"/>
    <mergeCell ref="B7:B8"/>
    <mergeCell ref="C7:C9"/>
    <mergeCell ref="D7:D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17" sqref="B17"/>
    </sheetView>
  </sheetViews>
  <sheetFormatPr defaultRowHeight="15" x14ac:dyDescent="0.25"/>
  <cols>
    <col min="1" max="1" width="63.42578125" customWidth="1"/>
    <col min="2" max="2" width="25.7109375" customWidth="1"/>
    <col min="3" max="3" width="26.5703125" customWidth="1"/>
    <col min="4" max="4" width="23.28515625" customWidth="1"/>
  </cols>
  <sheetData>
    <row r="1" spans="1:8" x14ac:dyDescent="0.25">
      <c r="A1" s="533" t="s">
        <v>910</v>
      </c>
      <c r="B1" s="175" t="s">
        <v>704</v>
      </c>
      <c r="D1" s="191"/>
      <c r="E1" s="191"/>
      <c r="F1" s="191"/>
      <c r="G1" s="191"/>
      <c r="H1" s="191"/>
    </row>
    <row r="2" spans="1:8" x14ac:dyDescent="0.25">
      <c r="A2" s="3" t="s">
        <v>188</v>
      </c>
      <c r="B2" s="518" t="s">
        <v>705</v>
      </c>
      <c r="D2" s="191"/>
      <c r="E2" s="191"/>
      <c r="F2" s="191"/>
      <c r="G2" s="191"/>
      <c r="H2" s="191"/>
    </row>
    <row r="3" spans="1:8" x14ac:dyDescent="0.25">
      <c r="A3" s="3" t="s">
        <v>190</v>
      </c>
      <c r="B3" s="486" t="s">
        <v>191</v>
      </c>
      <c r="D3" s="191"/>
      <c r="E3" s="191"/>
      <c r="F3" s="191"/>
      <c r="G3" s="191"/>
      <c r="H3" s="191"/>
    </row>
    <row r="4" spans="1:8" x14ac:dyDescent="0.25">
      <c r="A4" s="3" t="s">
        <v>192</v>
      </c>
      <c r="B4" s="4" t="s">
        <v>485</v>
      </c>
      <c r="D4" s="191"/>
      <c r="E4" s="191"/>
      <c r="F4" s="191"/>
      <c r="G4" s="191"/>
      <c r="H4" s="191"/>
    </row>
    <row r="5" spans="1:8" x14ac:dyDescent="0.25">
      <c r="A5" s="143" t="s">
        <v>194</v>
      </c>
      <c r="B5" s="565" t="s">
        <v>909</v>
      </c>
      <c r="D5" s="191"/>
      <c r="E5" s="191"/>
      <c r="F5" s="191"/>
      <c r="G5" s="191"/>
      <c r="H5" s="191"/>
    </row>
    <row r="6" spans="1:8" ht="15.75" thickBot="1" x14ac:dyDescent="0.3">
      <c r="A6" s="969" t="s">
        <v>988</v>
      </c>
      <c r="B6" s="970"/>
      <c r="C6" s="970"/>
      <c r="D6" s="970"/>
      <c r="E6" s="970"/>
      <c r="F6" s="970"/>
      <c r="G6" s="970"/>
      <c r="H6" s="970"/>
    </row>
    <row r="7" spans="1:8" x14ac:dyDescent="0.25">
      <c r="A7" s="954" t="s">
        <v>705</v>
      </c>
      <c r="B7" s="810" t="s">
        <v>706</v>
      </c>
      <c r="C7" s="810" t="s">
        <v>707</v>
      </c>
      <c r="D7" s="810" t="s">
        <v>597</v>
      </c>
      <c r="E7" s="191"/>
      <c r="F7" s="191"/>
      <c r="G7" s="191"/>
      <c r="H7" s="191"/>
    </row>
    <row r="8" spans="1:8" ht="15.75" thickBot="1" x14ac:dyDescent="0.3">
      <c r="A8" s="811"/>
      <c r="B8" s="811"/>
      <c r="C8" s="811"/>
      <c r="D8" s="811"/>
      <c r="E8" s="191"/>
      <c r="F8" s="191"/>
      <c r="G8" s="191"/>
      <c r="H8" s="191"/>
    </row>
    <row r="9" spans="1:8" ht="17.25" x14ac:dyDescent="0.25">
      <c r="A9" s="593" t="s">
        <v>923</v>
      </c>
      <c r="B9" s="377">
        <f>SUM(B10:B34)</f>
        <v>0</v>
      </c>
      <c r="C9" s="336"/>
      <c r="D9" s="594"/>
      <c r="E9" s="191"/>
      <c r="F9" s="191"/>
      <c r="G9" s="191"/>
      <c r="H9" s="191"/>
    </row>
    <row r="10" spans="1:8" x14ac:dyDescent="0.25">
      <c r="A10" s="593" t="s">
        <v>924</v>
      </c>
      <c r="B10" s="378"/>
      <c r="C10" s="336" t="s">
        <v>27</v>
      </c>
      <c r="D10" s="380" t="e">
        <f>B10/$B$9*100</f>
        <v>#DIV/0!</v>
      </c>
      <c r="E10" s="191"/>
      <c r="F10" s="191"/>
      <c r="G10" s="191"/>
      <c r="H10" s="191"/>
    </row>
    <row r="11" spans="1:8" x14ac:dyDescent="0.25">
      <c r="A11" s="503" t="s">
        <v>925</v>
      </c>
      <c r="B11" s="378"/>
      <c r="C11" s="336" t="s">
        <v>23</v>
      </c>
      <c r="D11" s="380" t="e">
        <f t="shared" ref="D11:D34" si="0">B11/$B$9*100</f>
        <v>#DIV/0!</v>
      </c>
      <c r="E11" s="191"/>
      <c r="F11" s="191"/>
      <c r="G11" s="191"/>
      <c r="H11" s="191"/>
    </row>
    <row r="12" spans="1:8" x14ac:dyDescent="0.25">
      <c r="A12" s="592" t="s">
        <v>926</v>
      </c>
      <c r="B12" s="378"/>
      <c r="C12" s="336" t="s">
        <v>24</v>
      </c>
      <c r="D12" s="380" t="e">
        <f t="shared" si="0"/>
        <v>#DIV/0!</v>
      </c>
      <c r="E12" s="191"/>
      <c r="F12" s="191"/>
      <c r="G12" s="191"/>
      <c r="H12" s="191"/>
    </row>
    <row r="13" spans="1:8" x14ac:dyDescent="0.25">
      <c r="A13" s="592" t="s">
        <v>927</v>
      </c>
      <c r="B13" s="378"/>
      <c r="C13" s="336" t="s">
        <v>25</v>
      </c>
      <c r="D13" s="380" t="e">
        <f t="shared" si="0"/>
        <v>#DIV/0!</v>
      </c>
      <c r="E13" s="191"/>
      <c r="F13" s="191"/>
      <c r="G13" s="191"/>
      <c r="H13" s="191"/>
    </row>
    <row r="14" spans="1:8" x14ac:dyDescent="0.25">
      <c r="A14" s="485" t="s">
        <v>181</v>
      </c>
      <c r="B14" s="378"/>
      <c r="C14" s="336" t="s">
        <v>26</v>
      </c>
      <c r="D14" s="380" t="e">
        <f t="shared" si="0"/>
        <v>#DIV/0!</v>
      </c>
      <c r="E14" s="191"/>
      <c r="F14" s="191"/>
      <c r="G14" s="191"/>
      <c r="H14" s="191"/>
    </row>
    <row r="15" spans="1:8" x14ac:dyDescent="0.25">
      <c r="A15" s="485"/>
      <c r="B15" s="378"/>
      <c r="C15" s="336"/>
      <c r="D15" s="380" t="e">
        <f t="shared" si="0"/>
        <v>#DIV/0!</v>
      </c>
      <c r="E15" s="191"/>
      <c r="F15" s="191"/>
      <c r="G15" s="191"/>
      <c r="H15" s="191"/>
    </row>
    <row r="16" spans="1:8" x14ac:dyDescent="0.25">
      <c r="A16" s="485"/>
      <c r="B16" s="378"/>
      <c r="C16" s="336"/>
      <c r="D16" s="380" t="e">
        <f t="shared" si="0"/>
        <v>#DIV/0!</v>
      </c>
      <c r="E16" s="191"/>
      <c r="F16" s="191"/>
      <c r="G16" s="191"/>
      <c r="H16" s="191"/>
    </row>
    <row r="17" spans="1:8" x14ac:dyDescent="0.25">
      <c r="A17" s="485"/>
      <c r="B17" s="378"/>
      <c r="C17" s="336"/>
      <c r="D17" s="380" t="e">
        <f t="shared" si="0"/>
        <v>#DIV/0!</v>
      </c>
      <c r="E17" s="191"/>
      <c r="F17" s="191"/>
      <c r="G17" s="191"/>
      <c r="H17" s="191"/>
    </row>
    <row r="18" spans="1:8" x14ac:dyDescent="0.25">
      <c r="A18" s="485"/>
      <c r="B18" s="378"/>
      <c r="C18" s="336"/>
      <c r="D18" s="380" t="e">
        <f t="shared" si="0"/>
        <v>#DIV/0!</v>
      </c>
      <c r="E18" s="191"/>
      <c r="F18" s="191"/>
      <c r="G18" s="191"/>
      <c r="H18" s="191"/>
    </row>
    <row r="19" spans="1:8" x14ac:dyDescent="0.25">
      <c r="A19" s="485"/>
      <c r="B19" s="378"/>
      <c r="C19" s="336"/>
      <c r="D19" s="380" t="e">
        <f t="shared" si="0"/>
        <v>#DIV/0!</v>
      </c>
      <c r="E19" s="191"/>
      <c r="F19" s="191"/>
      <c r="G19" s="191"/>
      <c r="H19" s="191"/>
    </row>
    <row r="20" spans="1:8" x14ac:dyDescent="0.25">
      <c r="A20" s="485"/>
      <c r="B20" s="378"/>
      <c r="C20" s="336"/>
      <c r="D20" s="380" t="e">
        <f t="shared" si="0"/>
        <v>#DIV/0!</v>
      </c>
      <c r="E20" s="191"/>
      <c r="F20" s="191"/>
      <c r="G20" s="191"/>
      <c r="H20" s="191"/>
    </row>
    <row r="21" spans="1:8" x14ac:dyDescent="0.25">
      <c r="A21" s="485"/>
      <c r="B21" s="378"/>
      <c r="C21" s="336"/>
      <c r="D21" s="380" t="e">
        <f t="shared" si="0"/>
        <v>#DIV/0!</v>
      </c>
      <c r="E21" s="191"/>
      <c r="F21" s="191"/>
      <c r="G21" s="191"/>
      <c r="H21" s="191"/>
    </row>
    <row r="22" spans="1:8" x14ac:dyDescent="0.25">
      <c r="A22" s="485"/>
      <c r="B22" s="378"/>
      <c r="C22" s="336"/>
      <c r="D22" s="380" t="e">
        <f t="shared" si="0"/>
        <v>#DIV/0!</v>
      </c>
      <c r="E22" s="191"/>
      <c r="F22" s="191"/>
      <c r="G22" s="191"/>
      <c r="H22" s="191"/>
    </row>
    <row r="23" spans="1:8" x14ac:dyDescent="0.25">
      <c r="A23" s="485"/>
      <c r="B23" s="378"/>
      <c r="C23" s="336"/>
      <c r="D23" s="380" t="e">
        <f t="shared" si="0"/>
        <v>#DIV/0!</v>
      </c>
      <c r="E23" s="191"/>
      <c r="F23" s="191"/>
      <c r="G23" s="191"/>
      <c r="H23" s="191"/>
    </row>
    <row r="24" spans="1:8" x14ac:dyDescent="0.25">
      <c r="A24" s="485"/>
      <c r="B24" s="378"/>
      <c r="C24" s="336"/>
      <c r="D24" s="380" t="e">
        <f t="shared" si="0"/>
        <v>#DIV/0!</v>
      </c>
      <c r="E24" s="191"/>
      <c r="F24" s="191"/>
      <c r="G24" s="191"/>
      <c r="H24" s="191"/>
    </row>
    <row r="25" spans="1:8" x14ac:dyDescent="0.25">
      <c r="A25" s="485"/>
      <c r="B25" s="378"/>
      <c r="C25" s="336"/>
      <c r="D25" s="380" t="e">
        <f t="shared" si="0"/>
        <v>#DIV/0!</v>
      </c>
      <c r="E25" s="191"/>
      <c r="F25" s="191"/>
      <c r="G25" s="191"/>
      <c r="H25" s="191"/>
    </row>
    <row r="26" spans="1:8" x14ac:dyDescent="0.25">
      <c r="A26" s="485"/>
      <c r="B26" s="378"/>
      <c r="C26" s="336"/>
      <c r="D26" s="380" t="e">
        <f t="shared" si="0"/>
        <v>#DIV/0!</v>
      </c>
      <c r="E26" s="191"/>
      <c r="F26" s="191"/>
      <c r="G26" s="191"/>
      <c r="H26" s="191"/>
    </row>
    <row r="27" spans="1:8" x14ac:dyDescent="0.25">
      <c r="A27" s="485"/>
      <c r="B27" s="378"/>
      <c r="C27" s="336"/>
      <c r="D27" s="380" t="e">
        <f t="shared" si="0"/>
        <v>#DIV/0!</v>
      </c>
      <c r="E27" s="191"/>
      <c r="F27" s="191"/>
      <c r="G27" s="191"/>
      <c r="H27" s="191"/>
    </row>
    <row r="28" spans="1:8" x14ac:dyDescent="0.25">
      <c r="A28" s="485"/>
      <c r="B28" s="378"/>
      <c r="C28" s="336"/>
      <c r="D28" s="380" t="e">
        <f t="shared" si="0"/>
        <v>#DIV/0!</v>
      </c>
      <c r="E28" s="191"/>
      <c r="F28" s="191"/>
      <c r="G28" s="191"/>
      <c r="H28" s="191"/>
    </row>
    <row r="29" spans="1:8" x14ac:dyDescent="0.25">
      <c r="A29" s="485"/>
      <c r="B29" s="378"/>
      <c r="C29" s="336"/>
      <c r="D29" s="380" t="e">
        <f t="shared" si="0"/>
        <v>#DIV/0!</v>
      </c>
      <c r="E29" s="191"/>
      <c r="F29" s="191"/>
      <c r="G29" s="191"/>
      <c r="H29" s="191"/>
    </row>
    <row r="30" spans="1:8" x14ac:dyDescent="0.25">
      <c r="A30" s="485"/>
      <c r="B30" s="378"/>
      <c r="C30" s="336"/>
      <c r="D30" s="380" t="e">
        <f t="shared" si="0"/>
        <v>#DIV/0!</v>
      </c>
      <c r="E30" s="191"/>
      <c r="F30" s="191"/>
      <c r="G30" s="191"/>
      <c r="H30" s="191"/>
    </row>
    <row r="31" spans="1:8" x14ac:dyDescent="0.25">
      <c r="A31" s="485"/>
      <c r="B31" s="378"/>
      <c r="C31" s="336"/>
      <c r="D31" s="380" t="e">
        <f t="shared" si="0"/>
        <v>#DIV/0!</v>
      </c>
      <c r="E31" s="191"/>
      <c r="F31" s="191"/>
      <c r="G31" s="191"/>
      <c r="H31" s="191"/>
    </row>
    <row r="32" spans="1:8" x14ac:dyDescent="0.25">
      <c r="A32" s="485"/>
      <c r="B32" s="378"/>
      <c r="C32" s="336"/>
      <c r="D32" s="380" t="e">
        <f t="shared" si="0"/>
        <v>#DIV/0!</v>
      </c>
      <c r="E32" s="191"/>
      <c r="F32" s="191"/>
      <c r="G32" s="191"/>
      <c r="H32" s="191"/>
    </row>
    <row r="33" spans="1:8" x14ac:dyDescent="0.25">
      <c r="A33" s="485"/>
      <c r="B33" s="378"/>
      <c r="C33" s="336"/>
      <c r="D33" s="380" t="e">
        <f t="shared" si="0"/>
        <v>#DIV/0!</v>
      </c>
      <c r="E33" s="191"/>
      <c r="F33" s="191"/>
      <c r="G33" s="191"/>
      <c r="H33" s="191"/>
    </row>
    <row r="34" spans="1:8" x14ac:dyDescent="0.25">
      <c r="A34" s="484"/>
      <c r="B34" s="379"/>
      <c r="C34" s="338"/>
      <c r="D34" s="380" t="e">
        <f t="shared" si="0"/>
        <v>#DIV/0!</v>
      </c>
      <c r="E34" s="191"/>
      <c r="F34" s="191"/>
      <c r="G34" s="191"/>
      <c r="H34" s="191"/>
    </row>
    <row r="35" spans="1:8" x14ac:dyDescent="0.25">
      <c r="A35" s="122"/>
      <c r="B35" s="106"/>
      <c r="C35" s="106"/>
      <c r="D35" s="204"/>
      <c r="E35" s="204"/>
      <c r="F35" s="204"/>
      <c r="G35" s="191"/>
      <c r="H35" s="191"/>
    </row>
    <row r="36" spans="1:8" ht="15" customHeight="1" x14ac:dyDescent="0.25">
      <c r="A36" s="971"/>
      <c r="B36" s="853"/>
      <c r="C36" s="853"/>
      <c r="D36" s="853"/>
      <c r="E36" s="853"/>
      <c r="F36" s="853"/>
      <c r="G36" s="853"/>
      <c r="H36" s="853"/>
    </row>
  </sheetData>
  <mergeCells count="6">
    <mergeCell ref="A6:H6"/>
    <mergeCell ref="A36:H36"/>
    <mergeCell ref="A7:A8"/>
    <mergeCell ref="B7:B8"/>
    <mergeCell ref="C7:C8"/>
    <mergeCell ref="D7:D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2" workbookViewId="0">
      <selection activeCell="B37" sqref="B37"/>
    </sheetView>
  </sheetViews>
  <sheetFormatPr defaultRowHeight="15" x14ac:dyDescent="0.25"/>
  <cols>
    <col min="1" max="1" width="26.140625" customWidth="1"/>
    <col min="2" max="2" width="60.7109375" customWidth="1"/>
    <col min="3" max="3" width="12.28515625" customWidth="1"/>
    <col min="4" max="4" width="12.5703125" customWidth="1"/>
    <col min="5" max="5" width="9.5703125" customWidth="1"/>
    <col min="7" max="7" width="13.5703125" customWidth="1"/>
    <col min="8" max="8" width="11.28515625" customWidth="1"/>
    <col min="9" max="9" width="10.5703125" customWidth="1"/>
  </cols>
  <sheetData>
    <row r="1" spans="1:9" x14ac:dyDescent="0.25">
      <c r="A1" s="533" t="s">
        <v>910</v>
      </c>
      <c r="B1" s="1" t="s">
        <v>708</v>
      </c>
      <c r="D1" s="200"/>
      <c r="E1" s="200"/>
      <c r="F1" s="200"/>
      <c r="G1" s="200"/>
      <c r="H1" s="200"/>
      <c r="I1" s="200"/>
    </row>
    <row r="2" spans="1:9" ht="17.25" x14ac:dyDescent="0.25">
      <c r="A2" s="532" t="s">
        <v>709</v>
      </c>
      <c r="B2" s="533" t="s">
        <v>710</v>
      </c>
      <c r="D2" s="200"/>
      <c r="E2" s="200"/>
      <c r="F2" s="200"/>
      <c r="G2" s="200"/>
      <c r="H2" s="200"/>
      <c r="I2" s="200"/>
    </row>
    <row r="3" spans="1:9" x14ac:dyDescent="0.25">
      <c r="A3" s="2" t="s">
        <v>190</v>
      </c>
      <c r="B3" s="533" t="s">
        <v>191</v>
      </c>
      <c r="D3" s="200"/>
      <c r="E3" s="200"/>
      <c r="F3" s="200"/>
      <c r="G3" s="200"/>
      <c r="H3" s="200"/>
      <c r="I3" s="200"/>
    </row>
    <row r="4" spans="1:9" x14ac:dyDescent="0.25">
      <c r="A4" s="2" t="s">
        <v>192</v>
      </c>
      <c r="B4" s="1" t="s">
        <v>476</v>
      </c>
      <c r="D4" s="200"/>
      <c r="E4" s="200"/>
      <c r="F4" s="200"/>
      <c r="G4" s="200"/>
      <c r="H4" s="200"/>
      <c r="I4" s="200"/>
    </row>
    <row r="5" spans="1:9" x14ac:dyDescent="0.25">
      <c r="A5" s="2" t="s">
        <v>194</v>
      </c>
      <c r="B5" s="565" t="s">
        <v>909</v>
      </c>
      <c r="D5" s="200"/>
      <c r="E5" s="200"/>
      <c r="F5" s="200"/>
      <c r="G5" s="200"/>
      <c r="H5" s="200"/>
      <c r="I5" s="200"/>
    </row>
    <row r="6" spans="1:9" x14ac:dyDescent="0.25">
      <c r="A6" s="199"/>
      <c r="B6" s="212"/>
      <c r="C6" s="1"/>
      <c r="D6" s="200"/>
      <c r="E6" s="200"/>
      <c r="F6" s="200"/>
      <c r="G6" s="200"/>
      <c r="H6" s="200"/>
      <c r="I6" s="200"/>
    </row>
    <row r="7" spans="1:9" ht="15" customHeight="1" x14ac:dyDescent="0.25">
      <c r="A7" s="973" t="s">
        <v>144</v>
      </c>
      <c r="B7" s="975" t="s">
        <v>711</v>
      </c>
      <c r="C7" s="977" t="s">
        <v>712</v>
      </c>
      <c r="D7" s="979" t="s">
        <v>713</v>
      </c>
      <c r="E7" s="980" t="s">
        <v>714</v>
      </c>
      <c r="F7" s="981"/>
      <c r="G7" s="981"/>
      <c r="H7" s="981"/>
      <c r="I7" s="982"/>
    </row>
    <row r="8" spans="1:9" ht="45" x14ac:dyDescent="0.25">
      <c r="A8" s="974"/>
      <c r="B8" s="976"/>
      <c r="C8" s="978"/>
      <c r="D8" s="976"/>
      <c r="E8" s="595" t="s">
        <v>715</v>
      </c>
      <c r="F8" s="596" t="s">
        <v>716</v>
      </c>
      <c r="G8" s="596" t="s">
        <v>717</v>
      </c>
      <c r="H8" s="596" t="s">
        <v>718</v>
      </c>
      <c r="I8" s="596" t="s">
        <v>222</v>
      </c>
    </row>
    <row r="9" spans="1:9" x14ac:dyDescent="0.25">
      <c r="A9" s="123">
        <v>1</v>
      </c>
      <c r="B9" s="124" t="s">
        <v>719</v>
      </c>
      <c r="C9" s="290">
        <f>SUM(C10:C30)</f>
        <v>0</v>
      </c>
      <c r="D9" s="290">
        <f t="shared" ref="D9:H9" si="0">SUM(D10:D30)</f>
        <v>0</v>
      </c>
      <c r="E9" s="290">
        <f t="shared" si="0"/>
        <v>0</v>
      </c>
      <c r="F9" s="290">
        <f t="shared" si="0"/>
        <v>0</v>
      </c>
      <c r="G9" s="290">
        <f t="shared" si="0"/>
        <v>0</v>
      </c>
      <c r="H9" s="290">
        <f t="shared" si="0"/>
        <v>0</v>
      </c>
      <c r="I9" s="290">
        <f>SUM(I10:I30)</f>
        <v>0</v>
      </c>
    </row>
    <row r="10" spans="1:9" x14ac:dyDescent="0.25">
      <c r="A10" s="213" t="s">
        <v>8</v>
      </c>
      <c r="B10" s="214" t="s">
        <v>720</v>
      </c>
      <c r="C10" s="379"/>
      <c r="D10" s="381">
        <f>SUM(E10:I10)</f>
        <v>0</v>
      </c>
      <c r="E10" s="382"/>
      <c r="F10" s="382"/>
      <c r="G10" s="382"/>
      <c r="H10" s="382"/>
      <c r="I10" s="382"/>
    </row>
    <row r="11" spans="1:9" x14ac:dyDescent="0.25">
      <c r="A11" s="213" t="s">
        <v>9</v>
      </c>
      <c r="B11" s="534" t="s">
        <v>721</v>
      </c>
      <c r="C11" s="379"/>
      <c r="D11" s="381">
        <f t="shared" ref="D11:D30" si="1">SUM(E11:I11)</f>
        <v>0</v>
      </c>
      <c r="E11" s="382"/>
      <c r="F11" s="382"/>
      <c r="G11" s="382"/>
      <c r="H11" s="382"/>
      <c r="I11" s="382"/>
    </row>
    <row r="12" spans="1:9" x14ac:dyDescent="0.25">
      <c r="A12" s="213" t="s">
        <v>10</v>
      </c>
      <c r="B12" s="214" t="s">
        <v>722</v>
      </c>
      <c r="C12" s="379"/>
      <c r="D12" s="381">
        <f t="shared" si="1"/>
        <v>0</v>
      </c>
      <c r="E12" s="382"/>
      <c r="F12" s="382"/>
      <c r="G12" s="382"/>
      <c r="H12" s="382"/>
      <c r="I12" s="382"/>
    </row>
    <row r="13" spans="1:9" x14ac:dyDescent="0.25">
      <c r="A13" s="213" t="s">
        <v>145</v>
      </c>
      <c r="B13" s="214" t="s">
        <v>723</v>
      </c>
      <c r="C13" s="379"/>
      <c r="D13" s="381">
        <f t="shared" si="1"/>
        <v>0</v>
      </c>
      <c r="E13" s="382"/>
      <c r="F13" s="382"/>
      <c r="G13" s="382"/>
      <c r="H13" s="382"/>
      <c r="I13" s="382"/>
    </row>
    <row r="14" spans="1:9" ht="30" x14ac:dyDescent="0.25">
      <c r="A14" s="213" t="s">
        <v>146</v>
      </c>
      <c r="B14" s="534" t="s">
        <v>989</v>
      </c>
      <c r="C14" s="379"/>
      <c r="D14" s="381">
        <f t="shared" si="1"/>
        <v>0</v>
      </c>
      <c r="E14" s="382"/>
      <c r="F14" s="382"/>
      <c r="G14" s="382"/>
      <c r="H14" s="382"/>
      <c r="I14" s="382"/>
    </row>
    <row r="15" spans="1:9" x14ac:dyDescent="0.25">
      <c r="A15" s="213" t="s">
        <v>147</v>
      </c>
      <c r="B15" s="215" t="s">
        <v>724</v>
      </c>
      <c r="C15" s="379"/>
      <c r="D15" s="381">
        <f t="shared" si="1"/>
        <v>0</v>
      </c>
      <c r="E15" s="382"/>
      <c r="F15" s="382"/>
      <c r="G15" s="382"/>
      <c r="H15" s="382"/>
      <c r="I15" s="382"/>
    </row>
    <row r="16" spans="1:9" x14ac:dyDescent="0.25">
      <c r="A16" s="213" t="s">
        <v>148</v>
      </c>
      <c r="B16" s="215" t="s">
        <v>725</v>
      </c>
      <c r="C16" s="379"/>
      <c r="D16" s="381">
        <f t="shared" si="1"/>
        <v>0</v>
      </c>
      <c r="E16" s="382"/>
      <c r="F16" s="382"/>
      <c r="G16" s="382"/>
      <c r="H16" s="382"/>
      <c r="I16" s="382"/>
    </row>
    <row r="17" spans="1:9" x14ac:dyDescent="0.25">
      <c r="A17" s="213" t="s">
        <v>149</v>
      </c>
      <c r="B17" s="215" t="s">
        <v>726</v>
      </c>
      <c r="C17" s="379"/>
      <c r="D17" s="381">
        <f t="shared" si="1"/>
        <v>0</v>
      </c>
      <c r="E17" s="382"/>
      <c r="F17" s="382"/>
      <c r="G17" s="382"/>
      <c r="H17" s="382"/>
      <c r="I17" s="382"/>
    </row>
    <row r="18" spans="1:9" x14ac:dyDescent="0.25">
      <c r="A18" s="213" t="s">
        <v>150</v>
      </c>
      <c r="B18" s="215" t="s">
        <v>727</v>
      </c>
      <c r="C18" s="379"/>
      <c r="D18" s="381">
        <f t="shared" si="1"/>
        <v>0</v>
      </c>
      <c r="E18" s="382"/>
      <c r="F18" s="382"/>
      <c r="G18" s="382"/>
      <c r="H18" s="382"/>
      <c r="I18" s="382"/>
    </row>
    <row r="19" spans="1:9" x14ac:dyDescent="0.25">
      <c r="A19" s="213" t="s">
        <v>151</v>
      </c>
      <c r="B19" s="215" t="s">
        <v>728</v>
      </c>
      <c r="C19" s="379"/>
      <c r="D19" s="381">
        <f t="shared" si="1"/>
        <v>0</v>
      </c>
      <c r="E19" s="382"/>
      <c r="F19" s="382"/>
      <c r="G19" s="382"/>
      <c r="H19" s="382"/>
      <c r="I19" s="382"/>
    </row>
    <row r="20" spans="1:9" x14ac:dyDescent="0.25">
      <c r="A20" s="213" t="s">
        <v>152</v>
      </c>
      <c r="B20" s="215" t="s">
        <v>729</v>
      </c>
      <c r="C20" s="379"/>
      <c r="D20" s="381">
        <f t="shared" si="1"/>
        <v>0</v>
      </c>
      <c r="E20" s="382"/>
      <c r="F20" s="382"/>
      <c r="G20" s="382"/>
      <c r="H20" s="382"/>
      <c r="I20" s="382"/>
    </row>
    <row r="21" spans="1:9" x14ac:dyDescent="0.25">
      <c r="A21" s="213" t="s">
        <v>153</v>
      </c>
      <c r="B21" s="215" t="s">
        <v>730</v>
      </c>
      <c r="C21" s="379"/>
      <c r="D21" s="381">
        <f t="shared" si="1"/>
        <v>0</v>
      </c>
      <c r="E21" s="382"/>
      <c r="F21" s="382"/>
      <c r="G21" s="382"/>
      <c r="H21" s="382"/>
      <c r="I21" s="382"/>
    </row>
    <row r="22" spans="1:9" x14ac:dyDescent="0.25">
      <c r="A22" s="213" t="s">
        <v>154</v>
      </c>
      <c r="B22" s="215" t="s">
        <v>731</v>
      </c>
      <c r="C22" s="379"/>
      <c r="D22" s="381">
        <f t="shared" si="1"/>
        <v>0</v>
      </c>
      <c r="E22" s="382"/>
      <c r="F22" s="382"/>
      <c r="G22" s="382"/>
      <c r="H22" s="382"/>
      <c r="I22" s="382"/>
    </row>
    <row r="23" spans="1:9" x14ac:dyDescent="0.25">
      <c r="A23" s="213" t="s">
        <v>155</v>
      </c>
      <c r="B23" s="215" t="s">
        <v>732</v>
      </c>
      <c r="C23" s="379"/>
      <c r="D23" s="381">
        <f t="shared" si="1"/>
        <v>0</v>
      </c>
      <c r="E23" s="382"/>
      <c r="F23" s="382"/>
      <c r="G23" s="382"/>
      <c r="H23" s="382"/>
      <c r="I23" s="382"/>
    </row>
    <row r="24" spans="1:9" x14ac:dyDescent="0.25">
      <c r="A24" s="213" t="s">
        <v>156</v>
      </c>
      <c r="B24" s="215" t="s">
        <v>733</v>
      </c>
      <c r="C24" s="379"/>
      <c r="D24" s="381">
        <f>SUM(E24:I24)</f>
        <v>0</v>
      </c>
      <c r="E24" s="382"/>
      <c r="F24" s="382"/>
      <c r="G24" s="382"/>
      <c r="H24" s="382"/>
      <c r="I24" s="382"/>
    </row>
    <row r="25" spans="1:9" x14ac:dyDescent="0.25">
      <c r="A25" s="213" t="s">
        <v>157</v>
      </c>
      <c r="B25" s="215" t="s">
        <v>734</v>
      </c>
      <c r="C25" s="379"/>
      <c r="D25" s="381">
        <f t="shared" si="1"/>
        <v>0</v>
      </c>
      <c r="E25" s="382"/>
      <c r="F25" s="382"/>
      <c r="G25" s="382"/>
      <c r="H25" s="382"/>
      <c r="I25" s="382"/>
    </row>
    <row r="26" spans="1:9" x14ac:dyDescent="0.25">
      <c r="A26" s="213" t="s">
        <v>158</v>
      </c>
      <c r="B26" s="215" t="s">
        <v>735</v>
      </c>
      <c r="C26" s="379"/>
      <c r="D26" s="381">
        <f t="shared" si="1"/>
        <v>0</v>
      </c>
      <c r="E26" s="382"/>
      <c r="F26" s="382"/>
      <c r="G26" s="382"/>
      <c r="H26" s="382"/>
      <c r="I26" s="382"/>
    </row>
    <row r="27" spans="1:9" x14ac:dyDescent="0.25">
      <c r="A27" s="213" t="s">
        <v>159</v>
      </c>
      <c r="B27" s="215" t="s">
        <v>736</v>
      </c>
      <c r="C27" s="379"/>
      <c r="D27" s="381">
        <f t="shared" si="1"/>
        <v>0</v>
      </c>
      <c r="E27" s="382"/>
      <c r="F27" s="382"/>
      <c r="G27" s="382"/>
      <c r="H27" s="382"/>
      <c r="I27" s="382"/>
    </row>
    <row r="28" spans="1:9" x14ac:dyDescent="0.25">
      <c r="A28" s="213" t="s">
        <v>160</v>
      </c>
      <c r="B28" s="215" t="s">
        <v>737</v>
      </c>
      <c r="C28" s="379"/>
      <c r="D28" s="381">
        <f t="shared" si="1"/>
        <v>0</v>
      </c>
      <c r="E28" s="382"/>
      <c r="F28" s="382"/>
      <c r="G28" s="382"/>
      <c r="H28" s="382"/>
      <c r="I28" s="382"/>
    </row>
    <row r="29" spans="1:9" ht="30" x14ac:dyDescent="0.25">
      <c r="A29" s="213" t="s">
        <v>161</v>
      </c>
      <c r="B29" s="215" t="s">
        <v>738</v>
      </c>
      <c r="C29" s="379"/>
      <c r="D29" s="381">
        <f t="shared" si="1"/>
        <v>0</v>
      </c>
      <c r="E29" s="382"/>
      <c r="F29" s="382"/>
      <c r="G29" s="382"/>
      <c r="H29" s="382"/>
      <c r="I29" s="382"/>
    </row>
    <row r="30" spans="1:9" x14ac:dyDescent="0.25">
      <c r="A30" s="213" t="s">
        <v>162</v>
      </c>
      <c r="B30" s="535" t="s">
        <v>739</v>
      </c>
      <c r="C30" s="379"/>
      <c r="D30" s="381">
        <f t="shared" si="1"/>
        <v>0</v>
      </c>
      <c r="E30" s="382"/>
      <c r="F30" s="382"/>
      <c r="G30" s="382"/>
      <c r="H30" s="382"/>
      <c r="I30" s="382"/>
    </row>
    <row r="31" spans="1:9" x14ac:dyDescent="0.25">
      <c r="A31" s="216">
        <v>2</v>
      </c>
      <c r="B31" s="536" t="s">
        <v>740</v>
      </c>
      <c r="C31" s="290">
        <f>SUM(C32:C52)</f>
        <v>0</v>
      </c>
      <c r="D31" s="290">
        <f>SUM(D32:D52)</f>
        <v>0</v>
      </c>
      <c r="E31" s="290">
        <f t="shared" ref="E31:I31" si="2">SUM(E32:E52)</f>
        <v>0</v>
      </c>
      <c r="F31" s="290">
        <f t="shared" si="2"/>
        <v>0</v>
      </c>
      <c r="G31" s="290">
        <f t="shared" si="2"/>
        <v>0</v>
      </c>
      <c r="H31" s="290">
        <f t="shared" si="2"/>
        <v>0</v>
      </c>
      <c r="I31" s="290">
        <f t="shared" si="2"/>
        <v>0</v>
      </c>
    </row>
    <row r="32" spans="1:9" x14ac:dyDescent="0.25">
      <c r="A32" s="213" t="s">
        <v>8</v>
      </c>
      <c r="B32" s="214" t="s">
        <v>720</v>
      </c>
      <c r="C32" s="379"/>
      <c r="D32" s="381">
        <f>SUM(E32:I32)</f>
        <v>0</v>
      </c>
      <c r="E32" s="384"/>
      <c r="F32" s="384"/>
      <c r="G32" s="384"/>
      <c r="H32" s="384"/>
      <c r="I32" s="384"/>
    </row>
    <row r="33" spans="1:9" x14ac:dyDescent="0.25">
      <c r="A33" s="213" t="s">
        <v>9</v>
      </c>
      <c r="B33" s="534" t="s">
        <v>721</v>
      </c>
      <c r="C33" s="379"/>
      <c r="D33" s="381">
        <f t="shared" ref="D33:D52" si="3">SUM(E33:I33)</f>
        <v>0</v>
      </c>
      <c r="E33" s="382"/>
      <c r="F33" s="382"/>
      <c r="G33" s="382"/>
      <c r="H33" s="382"/>
      <c r="I33" s="382"/>
    </row>
    <row r="34" spans="1:9" x14ac:dyDescent="0.25">
      <c r="A34" s="213" t="s">
        <v>10</v>
      </c>
      <c r="B34" s="214" t="s">
        <v>722</v>
      </c>
      <c r="C34" s="379"/>
      <c r="D34" s="381">
        <f t="shared" si="3"/>
        <v>0</v>
      </c>
      <c r="E34" s="382"/>
      <c r="F34" s="382"/>
      <c r="G34" s="382"/>
      <c r="H34" s="382"/>
      <c r="I34" s="382"/>
    </row>
    <row r="35" spans="1:9" x14ac:dyDescent="0.25">
      <c r="A35" s="213" t="s">
        <v>145</v>
      </c>
      <c r="B35" s="214" t="s">
        <v>723</v>
      </c>
      <c r="C35" s="379"/>
      <c r="D35" s="381">
        <f t="shared" si="3"/>
        <v>0</v>
      </c>
      <c r="E35" s="382"/>
      <c r="F35" s="382"/>
      <c r="G35" s="382"/>
      <c r="H35" s="382"/>
      <c r="I35" s="382"/>
    </row>
    <row r="36" spans="1:9" ht="30" x14ac:dyDescent="0.25">
      <c r="A36" s="213" t="s">
        <v>146</v>
      </c>
      <c r="B36" s="534" t="s">
        <v>989</v>
      </c>
      <c r="C36" s="379"/>
      <c r="D36" s="381">
        <f t="shared" si="3"/>
        <v>0</v>
      </c>
      <c r="E36" s="382"/>
      <c r="F36" s="382"/>
      <c r="G36" s="382"/>
      <c r="H36" s="382"/>
      <c r="I36" s="382"/>
    </row>
    <row r="37" spans="1:9" x14ac:dyDescent="0.25">
      <c r="A37" s="213" t="s">
        <v>147</v>
      </c>
      <c r="B37" s="215" t="s">
        <v>724</v>
      </c>
      <c r="C37" s="379"/>
      <c r="D37" s="381">
        <f t="shared" si="3"/>
        <v>0</v>
      </c>
      <c r="E37" s="382"/>
      <c r="F37" s="382"/>
      <c r="G37" s="382"/>
      <c r="H37" s="382"/>
      <c r="I37" s="382"/>
    </row>
    <row r="38" spans="1:9" x14ac:dyDescent="0.25">
      <c r="A38" s="213" t="s">
        <v>148</v>
      </c>
      <c r="B38" s="215" t="s">
        <v>725</v>
      </c>
      <c r="C38" s="379"/>
      <c r="D38" s="381">
        <f t="shared" si="3"/>
        <v>0</v>
      </c>
      <c r="E38" s="382"/>
      <c r="F38" s="382"/>
      <c r="G38" s="382"/>
      <c r="H38" s="382"/>
      <c r="I38" s="382"/>
    </row>
    <row r="39" spans="1:9" x14ac:dyDescent="0.25">
      <c r="A39" s="213" t="s">
        <v>149</v>
      </c>
      <c r="B39" s="215" t="s">
        <v>726</v>
      </c>
      <c r="C39" s="379"/>
      <c r="D39" s="381">
        <f t="shared" si="3"/>
        <v>0</v>
      </c>
      <c r="E39" s="382"/>
      <c r="F39" s="382"/>
      <c r="G39" s="382"/>
      <c r="H39" s="382"/>
      <c r="I39" s="382"/>
    </row>
    <row r="40" spans="1:9" x14ac:dyDescent="0.25">
      <c r="A40" s="213" t="s">
        <v>150</v>
      </c>
      <c r="B40" s="215" t="s">
        <v>727</v>
      </c>
      <c r="C40" s="379"/>
      <c r="D40" s="381">
        <f t="shared" si="3"/>
        <v>0</v>
      </c>
      <c r="E40" s="382"/>
      <c r="F40" s="382"/>
      <c r="G40" s="382"/>
      <c r="H40" s="382"/>
      <c r="I40" s="382"/>
    </row>
    <row r="41" spans="1:9" x14ac:dyDescent="0.25">
      <c r="A41" s="213" t="s">
        <v>151</v>
      </c>
      <c r="B41" s="215" t="s">
        <v>728</v>
      </c>
      <c r="C41" s="379"/>
      <c r="D41" s="381">
        <f t="shared" si="3"/>
        <v>0</v>
      </c>
      <c r="E41" s="382"/>
      <c r="F41" s="382"/>
      <c r="G41" s="382"/>
      <c r="H41" s="382"/>
      <c r="I41" s="382"/>
    </row>
    <row r="42" spans="1:9" x14ac:dyDescent="0.25">
      <c r="A42" s="213" t="s">
        <v>152</v>
      </c>
      <c r="B42" s="215" t="s">
        <v>729</v>
      </c>
      <c r="C42" s="379"/>
      <c r="D42" s="381">
        <f t="shared" si="3"/>
        <v>0</v>
      </c>
      <c r="E42" s="382"/>
      <c r="F42" s="382"/>
      <c r="G42" s="382"/>
      <c r="H42" s="382"/>
      <c r="I42" s="382"/>
    </row>
    <row r="43" spans="1:9" x14ac:dyDescent="0.25">
      <c r="A43" s="213" t="s">
        <v>153</v>
      </c>
      <c r="B43" s="215" t="s">
        <v>730</v>
      </c>
      <c r="C43" s="379"/>
      <c r="D43" s="381">
        <f t="shared" si="3"/>
        <v>0</v>
      </c>
      <c r="E43" s="382"/>
      <c r="F43" s="382"/>
      <c r="G43" s="382"/>
      <c r="H43" s="382"/>
      <c r="I43" s="382"/>
    </row>
    <row r="44" spans="1:9" x14ac:dyDescent="0.25">
      <c r="A44" s="213" t="s">
        <v>154</v>
      </c>
      <c r="B44" s="215" t="s">
        <v>731</v>
      </c>
      <c r="C44" s="379"/>
      <c r="D44" s="381">
        <f t="shared" si="3"/>
        <v>0</v>
      </c>
      <c r="E44" s="382"/>
      <c r="F44" s="382"/>
      <c r="G44" s="382"/>
      <c r="H44" s="382"/>
      <c r="I44" s="382"/>
    </row>
    <row r="45" spans="1:9" x14ac:dyDescent="0.25">
      <c r="A45" s="213" t="s">
        <v>155</v>
      </c>
      <c r="B45" s="215" t="s">
        <v>732</v>
      </c>
      <c r="C45" s="379"/>
      <c r="D45" s="381">
        <f t="shared" si="3"/>
        <v>0</v>
      </c>
      <c r="E45" s="382"/>
      <c r="F45" s="382"/>
      <c r="G45" s="382"/>
      <c r="H45" s="382"/>
      <c r="I45" s="382"/>
    </row>
    <row r="46" spans="1:9" x14ac:dyDescent="0.25">
      <c r="A46" s="213" t="s">
        <v>156</v>
      </c>
      <c r="B46" s="215" t="s">
        <v>733</v>
      </c>
      <c r="C46" s="379"/>
      <c r="D46" s="381">
        <f t="shared" si="3"/>
        <v>0</v>
      </c>
      <c r="E46" s="382"/>
      <c r="F46" s="382"/>
      <c r="G46" s="382"/>
      <c r="H46" s="382"/>
      <c r="I46" s="382"/>
    </row>
    <row r="47" spans="1:9" x14ac:dyDescent="0.25">
      <c r="A47" s="213" t="s">
        <v>157</v>
      </c>
      <c r="B47" s="215" t="s">
        <v>734</v>
      </c>
      <c r="C47" s="379"/>
      <c r="D47" s="381">
        <f t="shared" si="3"/>
        <v>0</v>
      </c>
      <c r="E47" s="382"/>
      <c r="F47" s="382"/>
      <c r="G47" s="382"/>
      <c r="H47" s="382"/>
      <c r="I47" s="382"/>
    </row>
    <row r="48" spans="1:9" x14ac:dyDescent="0.25">
      <c r="A48" s="213" t="s">
        <v>158</v>
      </c>
      <c r="B48" s="215" t="s">
        <v>735</v>
      </c>
      <c r="C48" s="379"/>
      <c r="D48" s="381">
        <f t="shared" si="3"/>
        <v>0</v>
      </c>
      <c r="E48" s="382"/>
      <c r="F48" s="382"/>
      <c r="G48" s="382"/>
      <c r="H48" s="382"/>
      <c r="I48" s="382"/>
    </row>
    <row r="49" spans="1:9" x14ac:dyDescent="0.25">
      <c r="A49" s="213" t="s">
        <v>159</v>
      </c>
      <c r="B49" s="215" t="s">
        <v>736</v>
      </c>
      <c r="C49" s="379"/>
      <c r="D49" s="381">
        <f t="shared" si="3"/>
        <v>0</v>
      </c>
      <c r="E49" s="382"/>
      <c r="F49" s="382"/>
      <c r="G49" s="382"/>
      <c r="H49" s="382"/>
      <c r="I49" s="382"/>
    </row>
    <row r="50" spans="1:9" x14ac:dyDescent="0.25">
      <c r="A50" s="213" t="s">
        <v>160</v>
      </c>
      <c r="B50" s="215" t="s">
        <v>737</v>
      </c>
      <c r="C50" s="379"/>
      <c r="D50" s="381">
        <f t="shared" si="3"/>
        <v>0</v>
      </c>
      <c r="E50" s="382"/>
      <c r="F50" s="382"/>
      <c r="G50" s="382"/>
      <c r="H50" s="382"/>
      <c r="I50" s="382"/>
    </row>
    <row r="51" spans="1:9" ht="30" x14ac:dyDescent="0.25">
      <c r="A51" s="213" t="s">
        <v>161</v>
      </c>
      <c r="B51" s="215" t="s">
        <v>738</v>
      </c>
      <c r="C51" s="379"/>
      <c r="D51" s="381">
        <f t="shared" si="3"/>
        <v>0</v>
      </c>
      <c r="E51" s="382"/>
      <c r="F51" s="382"/>
      <c r="G51" s="382"/>
      <c r="H51" s="382"/>
      <c r="I51" s="382"/>
    </row>
    <row r="52" spans="1:9" x14ac:dyDescent="0.25">
      <c r="A52" s="217" t="s">
        <v>162</v>
      </c>
      <c r="B52" s="537" t="s">
        <v>739</v>
      </c>
      <c r="C52" s="383"/>
      <c r="D52" s="381">
        <f t="shared" si="3"/>
        <v>0</v>
      </c>
      <c r="E52" s="385"/>
      <c r="F52" s="385"/>
      <c r="G52" s="385"/>
      <c r="H52" s="385"/>
      <c r="I52" s="385"/>
    </row>
    <row r="53" spans="1:9" x14ac:dyDescent="0.25">
      <c r="A53" s="597">
        <v>3</v>
      </c>
      <c r="B53" s="598" t="s">
        <v>741</v>
      </c>
      <c r="C53" s="290">
        <f t="shared" ref="C53:I53" si="4">C31+C9</f>
        <v>0</v>
      </c>
      <c r="D53" s="290">
        <f t="shared" si="4"/>
        <v>0</v>
      </c>
      <c r="E53" s="290">
        <f t="shared" si="4"/>
        <v>0</v>
      </c>
      <c r="F53" s="290">
        <f t="shared" si="4"/>
        <v>0</v>
      </c>
      <c r="G53" s="290">
        <f t="shared" si="4"/>
        <v>0</v>
      </c>
      <c r="H53" s="290">
        <f t="shared" si="4"/>
        <v>0</v>
      </c>
      <c r="I53" s="290">
        <f t="shared" si="4"/>
        <v>0</v>
      </c>
    </row>
    <row r="54" spans="1:9" x14ac:dyDescent="0.25">
      <c r="A54" s="75"/>
      <c r="B54" s="386"/>
      <c r="C54" s="387"/>
      <c r="D54" s="387"/>
      <c r="E54" s="387"/>
      <c r="F54" s="387"/>
      <c r="G54" s="387"/>
      <c r="H54" s="387"/>
      <c r="I54" s="387"/>
    </row>
    <row r="55" spans="1:9" x14ac:dyDescent="0.25">
      <c r="A55" s="750" t="s">
        <v>965</v>
      </c>
      <c r="B55" s="751" t="s">
        <v>966</v>
      </c>
      <c r="C55" s="752"/>
      <c r="D55" s="753"/>
      <c r="E55" s="753"/>
      <c r="F55" s="754"/>
      <c r="G55" s="754"/>
      <c r="H55" s="754"/>
      <c r="I55" s="754"/>
    </row>
    <row r="56" spans="1:9" ht="15" customHeight="1" x14ac:dyDescent="0.25">
      <c r="A56" s="753"/>
      <c r="B56" s="972" t="s">
        <v>967</v>
      </c>
      <c r="C56" s="972"/>
      <c r="D56" s="972"/>
      <c r="E56" s="972"/>
      <c r="F56" s="972"/>
      <c r="G56" s="972"/>
      <c r="H56" s="972"/>
      <c r="I56" s="972"/>
    </row>
    <row r="57" spans="1:9" ht="15" customHeight="1" x14ac:dyDescent="0.25">
      <c r="A57" s="753"/>
      <c r="B57" s="972" t="s">
        <v>968</v>
      </c>
      <c r="C57" s="972"/>
      <c r="D57" s="972"/>
      <c r="E57" s="972"/>
      <c r="F57" s="972"/>
      <c r="G57" s="972"/>
      <c r="H57" s="972"/>
      <c r="I57" s="972"/>
    </row>
    <row r="58" spans="1:9" x14ac:dyDescent="0.25">
      <c r="A58" s="125"/>
      <c r="B58" s="8"/>
      <c r="C58" s="126"/>
      <c r="D58" s="1"/>
      <c r="E58" s="1"/>
      <c r="F58" s="218"/>
      <c r="G58" s="218"/>
      <c r="H58" s="218"/>
      <c r="I58" s="218"/>
    </row>
  </sheetData>
  <mergeCells count="7">
    <mergeCell ref="B57:I57"/>
    <mergeCell ref="A7:A8"/>
    <mergeCell ref="B7:B8"/>
    <mergeCell ref="C7:C8"/>
    <mergeCell ref="D7:D8"/>
    <mergeCell ref="E7:I7"/>
    <mergeCell ref="B56:I5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/>
  </sheetViews>
  <sheetFormatPr defaultRowHeight="15" x14ac:dyDescent="0.25"/>
  <cols>
    <col min="1" max="1" width="25.5703125" customWidth="1"/>
    <col min="2" max="2" width="55.42578125" customWidth="1"/>
  </cols>
  <sheetData>
    <row r="1" spans="1:18" x14ac:dyDescent="0.25">
      <c r="A1" s="533" t="s">
        <v>910</v>
      </c>
      <c r="B1" s="176" t="s">
        <v>742</v>
      </c>
      <c r="D1" s="1"/>
      <c r="E1" s="1"/>
      <c r="F1" s="218"/>
      <c r="G1" s="218"/>
      <c r="H1" s="218"/>
      <c r="I1" s="218"/>
      <c r="J1" s="218"/>
      <c r="K1" s="218"/>
      <c r="L1" s="218"/>
      <c r="M1" s="200"/>
      <c r="N1" s="200"/>
      <c r="O1" s="200"/>
      <c r="P1" s="200"/>
      <c r="Q1" s="200"/>
      <c r="R1" s="200"/>
    </row>
    <row r="2" spans="1:18" ht="17.25" x14ac:dyDescent="0.25">
      <c r="A2" s="1" t="s">
        <v>188</v>
      </c>
      <c r="B2" s="168" t="s">
        <v>743</v>
      </c>
      <c r="D2" s="1"/>
      <c r="E2" s="1"/>
      <c r="F2" s="218"/>
      <c r="G2" s="218"/>
      <c r="H2" s="218"/>
      <c r="I2" s="218"/>
      <c r="J2" s="218"/>
      <c r="K2" s="218"/>
      <c r="L2" s="218"/>
      <c r="M2" s="200"/>
      <c r="N2" s="200"/>
      <c r="O2" s="200"/>
      <c r="P2" s="200"/>
      <c r="Q2" s="200"/>
      <c r="R2" s="200"/>
    </row>
    <row r="3" spans="1:18" x14ac:dyDescent="0.25">
      <c r="A3" s="6" t="s">
        <v>190</v>
      </c>
      <c r="B3" s="486" t="s">
        <v>191</v>
      </c>
      <c r="D3" s="6"/>
      <c r="E3" s="6"/>
      <c r="F3" s="218"/>
      <c r="G3" s="218"/>
      <c r="H3" s="218"/>
      <c r="I3" s="218"/>
      <c r="J3" s="218"/>
      <c r="K3" s="218"/>
      <c r="L3" s="218"/>
      <c r="M3" s="200"/>
      <c r="N3" s="200"/>
      <c r="O3" s="200"/>
      <c r="P3" s="200"/>
      <c r="Q3" s="200"/>
      <c r="R3" s="200"/>
    </row>
    <row r="4" spans="1:18" x14ac:dyDescent="0.25">
      <c r="A4" s="6" t="s">
        <v>192</v>
      </c>
      <c r="B4" s="7" t="s">
        <v>193</v>
      </c>
      <c r="D4" s="6"/>
      <c r="E4" s="6"/>
      <c r="F4" s="218"/>
      <c r="G4" s="218"/>
      <c r="H4" s="218"/>
      <c r="I4" s="218"/>
      <c r="J4" s="218"/>
      <c r="K4" s="218"/>
      <c r="L4" s="218"/>
      <c r="M4" s="200"/>
      <c r="N4" s="200"/>
      <c r="O4" s="200"/>
      <c r="P4" s="200"/>
      <c r="Q4" s="200"/>
      <c r="R4" s="200"/>
    </row>
    <row r="5" spans="1:18" x14ac:dyDescent="0.25">
      <c r="A5" s="6" t="s">
        <v>194</v>
      </c>
      <c r="B5" s="565" t="s">
        <v>909</v>
      </c>
      <c r="D5" s="6"/>
      <c r="E5" s="6"/>
      <c r="F5" s="218"/>
      <c r="G5" s="218"/>
      <c r="H5" s="218"/>
      <c r="I5" s="218"/>
      <c r="J5" s="218"/>
      <c r="K5" s="218"/>
      <c r="L5" s="218"/>
      <c r="M5" s="200"/>
      <c r="N5" s="200"/>
      <c r="O5" s="200"/>
      <c r="P5" s="200"/>
      <c r="Q5" s="200"/>
      <c r="R5" s="200"/>
    </row>
    <row r="6" spans="1:18" x14ac:dyDescent="0.25">
      <c r="A6" s="200"/>
      <c r="B6" s="1"/>
      <c r="C6" s="1"/>
      <c r="D6" s="1"/>
      <c r="E6" s="1"/>
      <c r="F6" s="218"/>
      <c r="G6" s="218"/>
      <c r="H6" s="218"/>
      <c r="I6" s="218"/>
      <c r="J6" s="218"/>
      <c r="K6" s="218"/>
      <c r="L6" s="218"/>
      <c r="M6" s="200"/>
      <c r="N6" s="200"/>
      <c r="O6" s="200"/>
      <c r="P6" s="200"/>
      <c r="Q6" s="200"/>
      <c r="R6" s="200"/>
    </row>
    <row r="7" spans="1:18" s="532" customFormat="1" ht="30" customHeight="1" x14ac:dyDescent="0.25">
      <c r="A7" s="983" t="s">
        <v>195</v>
      </c>
      <c r="B7" s="985" t="s">
        <v>747</v>
      </c>
      <c r="C7" s="872" t="s">
        <v>744</v>
      </c>
      <c r="D7" s="987"/>
      <c r="E7" s="987"/>
      <c r="F7" s="873"/>
      <c r="G7" s="872" t="s">
        <v>745</v>
      </c>
      <c r="H7" s="987"/>
      <c r="I7" s="987"/>
      <c r="J7" s="873"/>
      <c r="K7" s="872" t="s">
        <v>498</v>
      </c>
      <c r="L7" s="987"/>
      <c r="M7" s="987"/>
      <c r="N7" s="873"/>
      <c r="O7" s="872" t="s">
        <v>746</v>
      </c>
      <c r="P7" s="987"/>
      <c r="Q7" s="987"/>
      <c r="R7" s="873"/>
    </row>
    <row r="8" spans="1:18" s="532" customFormat="1" ht="30" customHeight="1" x14ac:dyDescent="0.25">
      <c r="A8" s="984"/>
      <c r="B8" s="986"/>
      <c r="C8" s="599" t="s">
        <v>502</v>
      </c>
      <c r="D8" s="599" t="s">
        <v>509</v>
      </c>
      <c r="E8" s="599" t="s">
        <v>507</v>
      </c>
      <c r="F8" s="600" t="s">
        <v>515</v>
      </c>
      <c r="G8" s="600" t="s">
        <v>502</v>
      </c>
      <c r="H8" s="600" t="s">
        <v>509</v>
      </c>
      <c r="I8" s="600" t="s">
        <v>507</v>
      </c>
      <c r="J8" s="600" t="s">
        <v>515</v>
      </c>
      <c r="K8" s="600" t="s">
        <v>502</v>
      </c>
      <c r="L8" s="600" t="s">
        <v>509</v>
      </c>
      <c r="M8" s="600" t="s">
        <v>507</v>
      </c>
      <c r="N8" s="600" t="s">
        <v>515</v>
      </c>
      <c r="O8" s="600" t="s">
        <v>502</v>
      </c>
      <c r="P8" s="600" t="s">
        <v>509</v>
      </c>
      <c r="Q8" s="600" t="s">
        <v>507</v>
      </c>
      <c r="R8" s="600" t="s">
        <v>515</v>
      </c>
    </row>
    <row r="9" spans="1:18" x14ac:dyDescent="0.25">
      <c r="A9" s="219">
        <v>1.1000000000000001</v>
      </c>
      <c r="B9" s="538" t="s">
        <v>748</v>
      </c>
      <c r="C9" s="290">
        <f>C10+C14+C15</f>
        <v>0</v>
      </c>
      <c r="D9" s="290">
        <f t="shared" ref="D9:R9" si="0">D10+D14+D15</f>
        <v>0</v>
      </c>
      <c r="E9" s="290">
        <f t="shared" si="0"/>
        <v>0</v>
      </c>
      <c r="F9" s="290">
        <f t="shared" si="0"/>
        <v>0</v>
      </c>
      <c r="G9" s="290">
        <f t="shared" si="0"/>
        <v>0</v>
      </c>
      <c r="H9" s="290">
        <f t="shared" si="0"/>
        <v>0</v>
      </c>
      <c r="I9" s="290">
        <f t="shared" si="0"/>
        <v>0</v>
      </c>
      <c r="J9" s="290">
        <f t="shared" si="0"/>
        <v>0</v>
      </c>
      <c r="K9" s="290">
        <f t="shared" si="0"/>
        <v>0</v>
      </c>
      <c r="L9" s="290">
        <f t="shared" si="0"/>
        <v>0</v>
      </c>
      <c r="M9" s="290">
        <f t="shared" si="0"/>
        <v>0</v>
      </c>
      <c r="N9" s="290">
        <f t="shared" si="0"/>
        <v>0</v>
      </c>
      <c r="O9" s="290">
        <f t="shared" si="0"/>
        <v>0</v>
      </c>
      <c r="P9" s="290">
        <f t="shared" si="0"/>
        <v>0</v>
      </c>
      <c r="Q9" s="290">
        <f t="shared" si="0"/>
        <v>0</v>
      </c>
      <c r="R9" s="290">
        <f t="shared" si="0"/>
        <v>0</v>
      </c>
    </row>
    <row r="10" spans="1:18" x14ac:dyDescent="0.25">
      <c r="A10" s="199" t="s">
        <v>121</v>
      </c>
      <c r="B10" s="5" t="s">
        <v>749</v>
      </c>
      <c r="C10" s="388">
        <f>C11+C12+C13</f>
        <v>0</v>
      </c>
      <c r="D10" s="388">
        <f t="shared" ref="D10:R10" si="1">D11+D12+D13</f>
        <v>0</v>
      </c>
      <c r="E10" s="388">
        <f t="shared" si="1"/>
        <v>0</v>
      </c>
      <c r="F10" s="388">
        <f t="shared" si="1"/>
        <v>0</v>
      </c>
      <c r="G10" s="388">
        <f t="shared" si="1"/>
        <v>0</v>
      </c>
      <c r="H10" s="388">
        <f t="shared" si="1"/>
        <v>0</v>
      </c>
      <c r="I10" s="388">
        <f t="shared" si="1"/>
        <v>0</v>
      </c>
      <c r="J10" s="388">
        <f t="shared" si="1"/>
        <v>0</v>
      </c>
      <c r="K10" s="388">
        <f t="shared" si="1"/>
        <v>0</v>
      </c>
      <c r="L10" s="388">
        <f t="shared" si="1"/>
        <v>0</v>
      </c>
      <c r="M10" s="388">
        <f t="shared" si="1"/>
        <v>0</v>
      </c>
      <c r="N10" s="388">
        <f t="shared" si="1"/>
        <v>0</v>
      </c>
      <c r="O10" s="388">
        <f t="shared" si="1"/>
        <v>0</v>
      </c>
      <c r="P10" s="388">
        <f t="shared" si="1"/>
        <v>0</v>
      </c>
      <c r="Q10" s="388">
        <f t="shared" si="1"/>
        <v>0</v>
      </c>
      <c r="R10" s="388">
        <f t="shared" si="1"/>
        <v>0</v>
      </c>
    </row>
    <row r="11" spans="1:18" x14ac:dyDescent="0.25">
      <c r="A11" s="199" t="s">
        <v>164</v>
      </c>
      <c r="B11" s="139" t="s">
        <v>750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</row>
    <row r="12" spans="1:18" x14ac:dyDescent="0.25">
      <c r="A12" s="199" t="s">
        <v>165</v>
      </c>
      <c r="B12" s="139" t="s">
        <v>751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</row>
    <row r="13" spans="1:18" x14ac:dyDescent="0.25">
      <c r="A13" s="199" t="s">
        <v>166</v>
      </c>
      <c r="B13" s="139" t="s">
        <v>752</v>
      </c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</row>
    <row r="14" spans="1:18" x14ac:dyDescent="0.25">
      <c r="A14" s="199" t="s">
        <v>122</v>
      </c>
      <c r="B14" s="169" t="s">
        <v>505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</row>
    <row r="15" spans="1:18" x14ac:dyDescent="0.25">
      <c r="A15" s="199" t="s">
        <v>123</v>
      </c>
      <c r="B15" s="169" t="s">
        <v>504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</row>
    <row r="16" spans="1:18" ht="17.25" x14ac:dyDescent="0.25">
      <c r="A16" s="200"/>
      <c r="B16" s="170" t="s">
        <v>753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</row>
    <row r="17" spans="1:18" x14ac:dyDescent="0.25">
      <c r="A17" s="219">
        <v>1.2</v>
      </c>
      <c r="B17" s="538" t="s">
        <v>754</v>
      </c>
      <c r="C17" s="290">
        <f>C18+C22+C23</f>
        <v>0</v>
      </c>
      <c r="D17" s="290">
        <f t="shared" ref="D17:R17" si="2">D18+D22+D23</f>
        <v>0</v>
      </c>
      <c r="E17" s="290">
        <f t="shared" si="2"/>
        <v>0</v>
      </c>
      <c r="F17" s="290">
        <f t="shared" si="2"/>
        <v>0</v>
      </c>
      <c r="G17" s="290">
        <f t="shared" si="2"/>
        <v>0</v>
      </c>
      <c r="H17" s="290">
        <f t="shared" si="2"/>
        <v>0</v>
      </c>
      <c r="I17" s="290">
        <f t="shared" si="2"/>
        <v>0</v>
      </c>
      <c r="J17" s="290">
        <f t="shared" si="2"/>
        <v>0</v>
      </c>
      <c r="K17" s="290">
        <f t="shared" si="2"/>
        <v>0</v>
      </c>
      <c r="L17" s="290">
        <f t="shared" si="2"/>
        <v>0</v>
      </c>
      <c r="M17" s="290">
        <f t="shared" si="2"/>
        <v>0</v>
      </c>
      <c r="N17" s="290">
        <f t="shared" si="2"/>
        <v>0</v>
      </c>
      <c r="O17" s="290">
        <f t="shared" si="2"/>
        <v>0</v>
      </c>
      <c r="P17" s="290">
        <f t="shared" si="2"/>
        <v>0</v>
      </c>
      <c r="Q17" s="290">
        <f t="shared" si="2"/>
        <v>0</v>
      </c>
      <c r="R17" s="290">
        <f t="shared" si="2"/>
        <v>0</v>
      </c>
    </row>
    <row r="18" spans="1:18" x14ac:dyDescent="0.25">
      <c r="A18" s="199" t="s">
        <v>28</v>
      </c>
      <c r="B18" s="5" t="s">
        <v>749</v>
      </c>
      <c r="C18" s="388">
        <f>C19+C20+C21</f>
        <v>0</v>
      </c>
      <c r="D18" s="388">
        <f t="shared" ref="D18:R18" si="3">D19+D20+D21</f>
        <v>0</v>
      </c>
      <c r="E18" s="388">
        <f t="shared" si="3"/>
        <v>0</v>
      </c>
      <c r="F18" s="388">
        <f t="shared" si="3"/>
        <v>0</v>
      </c>
      <c r="G18" s="388">
        <f t="shared" si="3"/>
        <v>0</v>
      </c>
      <c r="H18" s="388">
        <f t="shared" si="3"/>
        <v>0</v>
      </c>
      <c r="I18" s="388">
        <f t="shared" si="3"/>
        <v>0</v>
      </c>
      <c r="J18" s="388">
        <f t="shared" si="3"/>
        <v>0</v>
      </c>
      <c r="K18" s="388">
        <f t="shared" si="3"/>
        <v>0</v>
      </c>
      <c r="L18" s="388">
        <f t="shared" si="3"/>
        <v>0</v>
      </c>
      <c r="M18" s="388">
        <f t="shared" si="3"/>
        <v>0</v>
      </c>
      <c r="N18" s="388">
        <f t="shared" si="3"/>
        <v>0</v>
      </c>
      <c r="O18" s="388">
        <f t="shared" si="3"/>
        <v>0</v>
      </c>
      <c r="P18" s="388">
        <f t="shared" si="3"/>
        <v>0</v>
      </c>
      <c r="Q18" s="388">
        <f t="shared" si="3"/>
        <v>0</v>
      </c>
      <c r="R18" s="388">
        <f t="shared" si="3"/>
        <v>0</v>
      </c>
    </row>
    <row r="19" spans="1:18" x14ac:dyDescent="0.25">
      <c r="A19" s="199" t="s">
        <v>29</v>
      </c>
      <c r="B19" s="139" t="s">
        <v>750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</row>
    <row r="20" spans="1:18" x14ac:dyDescent="0.25">
      <c r="A20" s="199" t="s">
        <v>30</v>
      </c>
      <c r="B20" s="139" t="s">
        <v>751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</row>
    <row r="21" spans="1:18" x14ac:dyDescent="0.25">
      <c r="A21" s="199" t="s">
        <v>31</v>
      </c>
      <c r="B21" s="139" t="s">
        <v>752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</row>
    <row r="22" spans="1:18" x14ac:dyDescent="0.25">
      <c r="A22" s="199" t="s">
        <v>125</v>
      </c>
      <c r="B22" s="169" t="s">
        <v>505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</row>
    <row r="23" spans="1:18" x14ac:dyDescent="0.25">
      <c r="A23" s="199" t="s">
        <v>126</v>
      </c>
      <c r="B23" s="169" t="s">
        <v>755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</row>
    <row r="24" spans="1:18" ht="17.25" x14ac:dyDescent="0.25">
      <c r="A24" s="200"/>
      <c r="B24" s="170" t="s">
        <v>753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</row>
    <row r="25" spans="1:18" x14ac:dyDescent="0.25">
      <c r="A25" s="220">
        <v>1.3</v>
      </c>
      <c r="B25" s="539" t="s">
        <v>756</v>
      </c>
      <c r="C25" s="290">
        <f>C26+C30+C31</f>
        <v>0</v>
      </c>
      <c r="D25" s="290">
        <f t="shared" ref="D25:R25" si="4">D26+D30+D31</f>
        <v>0</v>
      </c>
      <c r="E25" s="290">
        <f t="shared" si="4"/>
        <v>0</v>
      </c>
      <c r="F25" s="290">
        <f t="shared" si="4"/>
        <v>0</v>
      </c>
      <c r="G25" s="290">
        <f t="shared" si="4"/>
        <v>0</v>
      </c>
      <c r="H25" s="290">
        <f t="shared" si="4"/>
        <v>0</v>
      </c>
      <c r="I25" s="290">
        <f t="shared" si="4"/>
        <v>0</v>
      </c>
      <c r="J25" s="290">
        <f t="shared" si="4"/>
        <v>0</v>
      </c>
      <c r="K25" s="290">
        <f t="shared" si="4"/>
        <v>0</v>
      </c>
      <c r="L25" s="290">
        <f t="shared" si="4"/>
        <v>0</v>
      </c>
      <c r="M25" s="290">
        <f t="shared" si="4"/>
        <v>0</v>
      </c>
      <c r="N25" s="290">
        <f t="shared" si="4"/>
        <v>0</v>
      </c>
      <c r="O25" s="290">
        <f t="shared" si="4"/>
        <v>0</v>
      </c>
      <c r="P25" s="290">
        <f t="shared" si="4"/>
        <v>0</v>
      </c>
      <c r="Q25" s="290">
        <f t="shared" si="4"/>
        <v>0</v>
      </c>
      <c r="R25" s="290">
        <f t="shared" si="4"/>
        <v>0</v>
      </c>
    </row>
    <row r="26" spans="1:18" x14ac:dyDescent="0.25">
      <c r="A26" s="199" t="s">
        <v>32</v>
      </c>
      <c r="B26" s="5" t="s">
        <v>749</v>
      </c>
      <c r="C26" s="388">
        <f>C27+C28+C29</f>
        <v>0</v>
      </c>
      <c r="D26" s="388">
        <f t="shared" ref="D26:R26" si="5">D27+D28+D29</f>
        <v>0</v>
      </c>
      <c r="E26" s="388">
        <f t="shared" si="5"/>
        <v>0</v>
      </c>
      <c r="F26" s="388">
        <f t="shared" si="5"/>
        <v>0</v>
      </c>
      <c r="G26" s="388">
        <f t="shared" si="5"/>
        <v>0</v>
      </c>
      <c r="H26" s="388">
        <f t="shared" si="5"/>
        <v>0</v>
      </c>
      <c r="I26" s="388">
        <f t="shared" si="5"/>
        <v>0</v>
      </c>
      <c r="J26" s="388">
        <f t="shared" si="5"/>
        <v>0</v>
      </c>
      <c r="K26" s="388">
        <f t="shared" si="5"/>
        <v>0</v>
      </c>
      <c r="L26" s="388">
        <f t="shared" si="5"/>
        <v>0</v>
      </c>
      <c r="M26" s="388">
        <f t="shared" si="5"/>
        <v>0</v>
      </c>
      <c r="N26" s="388">
        <f t="shared" si="5"/>
        <v>0</v>
      </c>
      <c r="O26" s="388">
        <f t="shared" si="5"/>
        <v>0</v>
      </c>
      <c r="P26" s="388">
        <f t="shared" si="5"/>
        <v>0</v>
      </c>
      <c r="Q26" s="388">
        <f t="shared" si="5"/>
        <v>0</v>
      </c>
      <c r="R26" s="388">
        <f t="shared" si="5"/>
        <v>0</v>
      </c>
    </row>
    <row r="27" spans="1:18" x14ac:dyDescent="0.25">
      <c r="A27" s="199" t="s">
        <v>33</v>
      </c>
      <c r="B27" s="139" t="s">
        <v>750</v>
      </c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</row>
    <row r="28" spans="1:18" x14ac:dyDescent="0.25">
      <c r="A28" s="199" t="s">
        <v>34</v>
      </c>
      <c r="B28" s="139" t="s">
        <v>751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</row>
    <row r="29" spans="1:18" x14ac:dyDescent="0.25">
      <c r="A29" s="199" t="s">
        <v>167</v>
      </c>
      <c r="B29" s="139" t="s">
        <v>752</v>
      </c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</row>
    <row r="30" spans="1:18" x14ac:dyDescent="0.25">
      <c r="A30" s="199" t="s">
        <v>37</v>
      </c>
      <c r="B30" s="169" t="s">
        <v>505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</row>
    <row r="31" spans="1:18" x14ac:dyDescent="0.25">
      <c r="A31" s="199" t="s">
        <v>124</v>
      </c>
      <c r="B31" s="169" t="s">
        <v>504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</row>
    <row r="32" spans="1:18" ht="17.25" x14ac:dyDescent="0.25">
      <c r="A32" s="200"/>
      <c r="B32" s="170" t="s">
        <v>757</v>
      </c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1:18" x14ac:dyDescent="0.25">
      <c r="A33" s="220">
        <v>1</v>
      </c>
      <c r="B33" s="540" t="s">
        <v>758</v>
      </c>
      <c r="C33" s="290">
        <f>C25+C17+C9</f>
        <v>0</v>
      </c>
      <c r="D33" s="290">
        <f t="shared" ref="D33:R34" si="6">D25+D17+D9</f>
        <v>0</v>
      </c>
      <c r="E33" s="290">
        <f t="shared" si="6"/>
        <v>0</v>
      </c>
      <c r="F33" s="290">
        <f t="shared" si="6"/>
        <v>0</v>
      </c>
      <c r="G33" s="290">
        <f t="shared" si="6"/>
        <v>0</v>
      </c>
      <c r="H33" s="290">
        <f t="shared" si="6"/>
        <v>0</v>
      </c>
      <c r="I33" s="290">
        <f t="shared" si="6"/>
        <v>0</v>
      </c>
      <c r="J33" s="290">
        <f t="shared" si="6"/>
        <v>0</v>
      </c>
      <c r="K33" s="290">
        <f t="shared" si="6"/>
        <v>0</v>
      </c>
      <c r="L33" s="290">
        <f t="shared" si="6"/>
        <v>0</v>
      </c>
      <c r="M33" s="290">
        <f t="shared" si="6"/>
        <v>0</v>
      </c>
      <c r="N33" s="290">
        <f t="shared" si="6"/>
        <v>0</v>
      </c>
      <c r="O33" s="290">
        <f t="shared" si="6"/>
        <v>0</v>
      </c>
      <c r="P33" s="290">
        <f t="shared" si="6"/>
        <v>0</v>
      </c>
      <c r="Q33" s="290">
        <f t="shared" si="6"/>
        <v>0</v>
      </c>
      <c r="R33" s="290">
        <f t="shared" si="6"/>
        <v>0</v>
      </c>
    </row>
    <row r="34" spans="1:18" ht="30" x14ac:dyDescent="0.25">
      <c r="A34" s="206" t="s">
        <v>168</v>
      </c>
      <c r="B34" s="541" t="s">
        <v>759</v>
      </c>
      <c r="C34" s="290">
        <f>C26+C18+C10</f>
        <v>0</v>
      </c>
      <c r="D34" s="290">
        <f t="shared" si="6"/>
        <v>0</v>
      </c>
      <c r="E34" s="290">
        <f t="shared" si="6"/>
        <v>0</v>
      </c>
      <c r="F34" s="290">
        <f t="shared" si="6"/>
        <v>0</v>
      </c>
      <c r="G34" s="290">
        <f t="shared" si="6"/>
        <v>0</v>
      </c>
      <c r="H34" s="290">
        <f t="shared" si="6"/>
        <v>0</v>
      </c>
      <c r="I34" s="290">
        <f t="shared" si="6"/>
        <v>0</v>
      </c>
      <c r="J34" s="290">
        <f t="shared" si="6"/>
        <v>0</v>
      </c>
      <c r="K34" s="290">
        <f t="shared" si="6"/>
        <v>0</v>
      </c>
      <c r="L34" s="290">
        <f t="shared" si="6"/>
        <v>0</v>
      </c>
      <c r="M34" s="290">
        <f t="shared" si="6"/>
        <v>0</v>
      </c>
      <c r="N34" s="290">
        <f t="shared" si="6"/>
        <v>0</v>
      </c>
      <c r="O34" s="290">
        <f t="shared" si="6"/>
        <v>0</v>
      </c>
      <c r="P34" s="290">
        <f t="shared" si="6"/>
        <v>0</v>
      </c>
      <c r="Q34" s="290">
        <f t="shared" si="6"/>
        <v>0</v>
      </c>
      <c r="R34" s="290">
        <f t="shared" si="6"/>
        <v>0</v>
      </c>
    </row>
    <row r="35" spans="1:18" x14ac:dyDescent="0.25">
      <c r="A35" s="203" t="s">
        <v>169</v>
      </c>
      <c r="B35" s="542" t="s">
        <v>760</v>
      </c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</row>
    <row r="36" spans="1:18" x14ac:dyDescent="0.25">
      <c r="A36" s="203" t="s">
        <v>170</v>
      </c>
      <c r="B36" s="542" t="s">
        <v>761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</row>
    <row r="37" spans="1:18" x14ac:dyDescent="0.25">
      <c r="A37" s="203" t="s">
        <v>171</v>
      </c>
      <c r="B37" s="140" t="s">
        <v>762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</row>
    <row r="38" spans="1:18" x14ac:dyDescent="0.25">
      <c r="A38" s="203" t="s">
        <v>172</v>
      </c>
      <c r="B38" s="140" t="s">
        <v>763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</row>
    <row r="39" spans="1:18" x14ac:dyDescent="0.25">
      <c r="A39" s="203" t="s">
        <v>173</v>
      </c>
      <c r="B39" s="140" t="s">
        <v>764</v>
      </c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</row>
    <row r="40" spans="1:18" x14ac:dyDescent="0.25">
      <c r="A40" s="203" t="s">
        <v>174</v>
      </c>
      <c r="B40" s="140" t="s">
        <v>765</v>
      </c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</row>
    <row r="41" spans="1:18" ht="45" x14ac:dyDescent="0.25">
      <c r="A41" s="206" t="s">
        <v>175</v>
      </c>
      <c r="B41" s="541" t="s">
        <v>766</v>
      </c>
      <c r="C41" s="389">
        <f>C14+C15+C22+C23+C30+C31</f>
        <v>0</v>
      </c>
      <c r="D41" s="389">
        <f t="shared" ref="D41:R41" si="7">D14+D15+D22+D23+D30+D31</f>
        <v>0</v>
      </c>
      <c r="E41" s="389">
        <f t="shared" si="7"/>
        <v>0</v>
      </c>
      <c r="F41" s="389">
        <f t="shared" si="7"/>
        <v>0</v>
      </c>
      <c r="G41" s="389">
        <f t="shared" si="7"/>
        <v>0</v>
      </c>
      <c r="H41" s="389">
        <f t="shared" si="7"/>
        <v>0</v>
      </c>
      <c r="I41" s="389">
        <f t="shared" si="7"/>
        <v>0</v>
      </c>
      <c r="J41" s="389">
        <f t="shared" si="7"/>
        <v>0</v>
      </c>
      <c r="K41" s="389">
        <f t="shared" si="7"/>
        <v>0</v>
      </c>
      <c r="L41" s="389">
        <f t="shared" si="7"/>
        <v>0</v>
      </c>
      <c r="M41" s="389">
        <f t="shared" si="7"/>
        <v>0</v>
      </c>
      <c r="N41" s="389">
        <f t="shared" si="7"/>
        <v>0</v>
      </c>
      <c r="O41" s="389">
        <f t="shared" si="7"/>
        <v>0</v>
      </c>
      <c r="P41" s="389">
        <f t="shared" si="7"/>
        <v>0</v>
      </c>
      <c r="Q41" s="389">
        <f t="shared" si="7"/>
        <v>0</v>
      </c>
      <c r="R41" s="389">
        <f t="shared" si="7"/>
        <v>0</v>
      </c>
    </row>
    <row r="42" spans="1:18" x14ac:dyDescent="0.25">
      <c r="A42" s="207" t="s">
        <v>176</v>
      </c>
      <c r="B42" s="543" t="s">
        <v>760</v>
      </c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  <row r="43" spans="1:18" x14ac:dyDescent="0.25">
      <c r="A43" s="221" t="s">
        <v>177</v>
      </c>
      <c r="B43" s="140" t="s">
        <v>767</v>
      </c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 x14ac:dyDescent="0.25">
      <c r="A44" s="221" t="s">
        <v>178</v>
      </c>
      <c r="B44" s="140" t="s">
        <v>768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</row>
    <row r="45" spans="1:18" x14ac:dyDescent="0.25">
      <c r="A45" s="221" t="s">
        <v>179</v>
      </c>
      <c r="B45" s="140" t="s">
        <v>769</v>
      </c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</row>
    <row r="46" spans="1:18" x14ac:dyDescent="0.25">
      <c r="A46" s="209" t="s">
        <v>180</v>
      </c>
      <c r="B46" s="181" t="s">
        <v>770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</row>
    <row r="47" spans="1:18" x14ac:dyDescent="0.25">
      <c r="A47" s="141"/>
      <c r="B47" s="17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x14ac:dyDescent="0.25">
      <c r="A48" s="750" t="s">
        <v>965</v>
      </c>
      <c r="B48" s="751" t="s">
        <v>966</v>
      </c>
      <c r="C48" s="755"/>
      <c r="D48" s="756"/>
      <c r="E48" s="757"/>
      <c r="F48" s="758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</row>
    <row r="49" spans="1:18" ht="15" customHeight="1" x14ac:dyDescent="0.25">
      <c r="A49" s="759"/>
      <c r="B49" s="972" t="s">
        <v>969</v>
      </c>
      <c r="C49" s="972"/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</row>
    <row r="50" spans="1:18" ht="15" customHeight="1" x14ac:dyDescent="0.25">
      <c r="A50" s="759"/>
      <c r="B50" s="972" t="s">
        <v>970</v>
      </c>
      <c r="C50" s="972"/>
      <c r="D50" s="972"/>
      <c r="E50" s="972"/>
      <c r="F50" s="972"/>
      <c r="G50" s="972"/>
      <c r="H50" s="972"/>
      <c r="I50" s="972"/>
      <c r="J50" s="972"/>
      <c r="K50" s="972"/>
      <c r="L50" s="972"/>
      <c r="M50" s="972"/>
      <c r="N50" s="972"/>
      <c r="O50" s="972"/>
      <c r="P50" s="972"/>
      <c r="Q50" s="972"/>
      <c r="R50" s="972"/>
    </row>
  </sheetData>
  <mergeCells count="8">
    <mergeCell ref="B49:R49"/>
    <mergeCell ref="B50:R50"/>
    <mergeCell ref="A7:A8"/>
    <mergeCell ref="B7:B8"/>
    <mergeCell ref="C7:F7"/>
    <mergeCell ref="G7:J7"/>
    <mergeCell ref="K7:N7"/>
    <mergeCell ref="O7:R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19" sqref="B19"/>
    </sheetView>
  </sheetViews>
  <sheetFormatPr defaultRowHeight="15" x14ac:dyDescent="0.25"/>
  <cols>
    <col min="1" max="1" width="25.85546875" bestFit="1" customWidth="1"/>
    <col min="2" max="2" width="45.85546875" bestFit="1" customWidth="1"/>
    <col min="3" max="3" width="40" bestFit="1" customWidth="1"/>
    <col min="4" max="4" width="31.85546875" customWidth="1"/>
  </cols>
  <sheetData>
    <row r="1" spans="1:18" x14ac:dyDescent="0.25">
      <c r="A1" s="533" t="s">
        <v>910</v>
      </c>
      <c r="B1" s="176" t="s">
        <v>771</v>
      </c>
      <c r="D1" s="138"/>
      <c r="E1" s="138"/>
      <c r="F1" s="138"/>
      <c r="G1" s="138"/>
      <c r="H1" s="138"/>
      <c r="I1" s="138"/>
      <c r="J1" s="200"/>
      <c r="K1" s="200"/>
      <c r="L1" s="200"/>
      <c r="M1" s="200"/>
      <c r="N1" s="200"/>
      <c r="O1" s="200"/>
      <c r="P1" s="200"/>
      <c r="Q1" s="200"/>
      <c r="R1" s="200"/>
    </row>
    <row r="2" spans="1:18" x14ac:dyDescent="0.25">
      <c r="A2" s="1" t="s">
        <v>188</v>
      </c>
      <c r="B2" s="545" t="s">
        <v>772</v>
      </c>
      <c r="D2" s="138"/>
      <c r="E2" s="138"/>
      <c r="F2" s="138"/>
      <c r="G2" s="138"/>
      <c r="H2" s="138"/>
      <c r="I2" s="138"/>
      <c r="J2" s="200"/>
      <c r="K2" s="200"/>
      <c r="L2" s="200"/>
      <c r="M2" s="200"/>
      <c r="N2" s="200"/>
      <c r="O2" s="200"/>
      <c r="P2" s="200"/>
      <c r="Q2" s="200"/>
      <c r="R2" s="200"/>
    </row>
    <row r="3" spans="1:18" x14ac:dyDescent="0.25">
      <c r="A3" s="546" t="s">
        <v>656</v>
      </c>
      <c r="B3" s="486" t="s">
        <v>191</v>
      </c>
      <c r="D3" s="138"/>
      <c r="E3" s="138"/>
      <c r="F3" s="138"/>
      <c r="G3" s="138"/>
      <c r="H3" s="138"/>
      <c r="I3" s="138"/>
      <c r="J3" s="200"/>
      <c r="K3" s="200"/>
      <c r="L3" s="200"/>
      <c r="M3" s="200"/>
      <c r="N3" s="200"/>
      <c r="O3" s="200"/>
      <c r="P3" s="200"/>
      <c r="Q3" s="200"/>
      <c r="R3" s="200"/>
    </row>
    <row r="4" spans="1:18" x14ac:dyDescent="0.25">
      <c r="A4" s="546" t="s">
        <v>657</v>
      </c>
      <c r="B4" s="7" t="s">
        <v>193</v>
      </c>
      <c r="D4" s="138"/>
      <c r="E4" s="138"/>
      <c r="F4" s="138"/>
      <c r="G4" s="138"/>
      <c r="H4" s="138"/>
      <c r="I4" s="138"/>
      <c r="J4" s="200"/>
      <c r="K4" s="200"/>
      <c r="L4" s="200"/>
      <c r="M4" s="200"/>
      <c r="N4" s="200"/>
      <c r="O4" s="200"/>
      <c r="P4" s="200"/>
      <c r="Q4" s="200"/>
      <c r="R4" s="200"/>
    </row>
    <row r="5" spans="1:18" x14ac:dyDescent="0.25">
      <c r="A5" s="546" t="s">
        <v>658</v>
      </c>
      <c r="B5" s="565" t="s">
        <v>909</v>
      </c>
      <c r="D5" s="138"/>
      <c r="E5" s="138"/>
      <c r="F5" s="138"/>
      <c r="G5" s="138"/>
      <c r="H5" s="138"/>
      <c r="I5" s="138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15.75" thickBot="1" x14ac:dyDescent="0.3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x14ac:dyDescent="0.25">
      <c r="A7" s="840" t="s">
        <v>195</v>
      </c>
      <c r="B7" s="988" t="s">
        <v>773</v>
      </c>
      <c r="C7" s="761" t="s">
        <v>973</v>
      </c>
      <c r="D7" s="761" t="s">
        <v>974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x14ac:dyDescent="0.25">
      <c r="A8" s="841"/>
      <c r="B8" s="989"/>
      <c r="C8" s="989" t="s">
        <v>975</v>
      </c>
      <c r="D8" s="762" t="s">
        <v>976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</row>
    <row r="9" spans="1:18" ht="18" thickBot="1" x14ac:dyDescent="0.3">
      <c r="A9" s="842"/>
      <c r="B9" s="990"/>
      <c r="C9" s="990"/>
      <c r="D9" s="763" t="s">
        <v>977</v>
      </c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spans="1:18" x14ac:dyDescent="0.25">
      <c r="A10" s="70">
        <v>1</v>
      </c>
      <c r="B10" s="127" t="s">
        <v>774</v>
      </c>
      <c r="C10" s="476">
        <f>SUM(C11:C14)</f>
        <v>0</v>
      </c>
      <c r="D10" s="420">
        <f>SUM(D11:D14)</f>
        <v>0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</row>
    <row r="11" spans="1:18" x14ac:dyDescent="0.25">
      <c r="A11" s="70">
        <v>2</v>
      </c>
      <c r="B11" s="547" t="s">
        <v>775</v>
      </c>
      <c r="C11" s="401"/>
      <c r="D11" s="351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</row>
    <row r="12" spans="1:18" x14ac:dyDescent="0.25">
      <c r="A12" s="70">
        <v>3</v>
      </c>
      <c r="B12" s="57" t="s">
        <v>776</v>
      </c>
      <c r="C12" s="401"/>
      <c r="D12" s="351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18" x14ac:dyDescent="0.25">
      <c r="A13" s="70">
        <v>4</v>
      </c>
      <c r="B13" s="57" t="s">
        <v>777</v>
      </c>
      <c r="C13" s="401"/>
      <c r="D13" s="351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18" ht="15.75" thickBot="1" x14ac:dyDescent="0.3">
      <c r="A14" s="72">
        <v>5</v>
      </c>
      <c r="B14" s="65" t="s">
        <v>778</v>
      </c>
      <c r="C14" s="477"/>
      <c r="D14" s="475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18" x14ac:dyDescent="0.25">
      <c r="A15" s="74"/>
      <c r="B15" s="51"/>
      <c r="C15" s="51"/>
      <c r="D15" s="51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</row>
    <row r="16" spans="1:18" ht="15" customHeight="1" x14ac:dyDescent="0.25">
      <c r="A16" s="199"/>
      <c r="B16" s="971" t="s">
        <v>932</v>
      </c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</row>
    <row r="17" spans="1:18" x14ac:dyDescent="0.25">
      <c r="A17" s="19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</sheetData>
  <mergeCells count="4">
    <mergeCell ref="A7:A9"/>
    <mergeCell ref="B7:B9"/>
    <mergeCell ref="C8:C9"/>
    <mergeCell ref="B16:R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25" sqref="D25"/>
    </sheetView>
  </sheetViews>
  <sheetFormatPr defaultRowHeight="15" x14ac:dyDescent="0.25"/>
  <cols>
    <col min="1" max="1" width="26.85546875" customWidth="1"/>
    <col min="2" max="2" width="56.140625" customWidth="1"/>
  </cols>
  <sheetData>
    <row r="1" spans="1:13" x14ac:dyDescent="0.25">
      <c r="A1" s="533" t="s">
        <v>910</v>
      </c>
      <c r="B1" s="176" t="s">
        <v>779</v>
      </c>
      <c r="C1" s="200"/>
      <c r="E1" s="200"/>
      <c r="F1" s="200"/>
      <c r="G1" s="200"/>
    </row>
    <row r="2" spans="1:13" x14ac:dyDescent="0.25">
      <c r="A2" s="1" t="s">
        <v>188</v>
      </c>
      <c r="B2" s="545" t="s">
        <v>780</v>
      </c>
      <c r="C2" s="200"/>
      <c r="E2" s="200"/>
      <c r="F2" s="200"/>
      <c r="G2" s="200"/>
    </row>
    <row r="3" spans="1:13" x14ac:dyDescent="0.25">
      <c r="A3" s="6" t="s">
        <v>190</v>
      </c>
      <c r="B3" s="486" t="s">
        <v>191</v>
      </c>
      <c r="C3" s="200"/>
      <c r="E3" s="200"/>
      <c r="F3" s="200"/>
      <c r="G3" s="200"/>
    </row>
    <row r="4" spans="1:13" x14ac:dyDescent="0.25">
      <c r="A4" s="6" t="s">
        <v>192</v>
      </c>
      <c r="B4" s="7" t="s">
        <v>193</v>
      </c>
      <c r="C4" s="200"/>
      <c r="E4" s="200"/>
      <c r="F4" s="200"/>
      <c r="G4" s="200"/>
    </row>
    <row r="5" spans="1:13" x14ac:dyDescent="0.25">
      <c r="A5" s="6" t="s">
        <v>194</v>
      </c>
      <c r="B5" s="565" t="s">
        <v>909</v>
      </c>
      <c r="C5" s="200"/>
      <c r="E5" s="200"/>
      <c r="F5" s="200"/>
      <c r="G5" s="200"/>
    </row>
    <row r="6" spans="1:13" ht="15.75" thickBot="1" x14ac:dyDescent="0.3">
      <c r="A6" s="199"/>
      <c r="B6" s="200"/>
      <c r="C6" s="200"/>
      <c r="D6" s="200"/>
      <c r="E6" s="200"/>
      <c r="F6" s="200"/>
      <c r="G6" s="200"/>
    </row>
    <row r="7" spans="1:13" s="532" customFormat="1" ht="15.75" customHeight="1" thickBot="1" x14ac:dyDescent="0.3">
      <c r="A7" s="840" t="s">
        <v>195</v>
      </c>
      <c r="B7" s="954" t="s">
        <v>780</v>
      </c>
      <c r="C7" s="991"/>
      <c r="D7" s="992"/>
      <c r="E7" s="992"/>
      <c r="F7" s="992"/>
      <c r="G7" s="993"/>
      <c r="H7" s="152"/>
      <c r="I7" s="152"/>
      <c r="J7" s="152"/>
      <c r="K7" s="152"/>
      <c r="L7" s="525"/>
      <c r="M7" s="525"/>
    </row>
    <row r="8" spans="1:13" s="532" customFormat="1" x14ac:dyDescent="0.25">
      <c r="A8" s="841"/>
      <c r="B8" s="927"/>
      <c r="C8" s="967" t="s">
        <v>781</v>
      </c>
      <c r="D8" s="967" t="s">
        <v>782</v>
      </c>
      <c r="E8" s="902" t="s">
        <v>783</v>
      </c>
      <c r="F8" s="967" t="s">
        <v>784</v>
      </c>
      <c r="G8" s="967" t="s">
        <v>785</v>
      </c>
      <c r="H8" s="525"/>
      <c r="I8" s="153"/>
      <c r="J8" s="153"/>
      <c r="K8" s="525"/>
      <c r="L8" s="525"/>
      <c r="M8" s="525"/>
    </row>
    <row r="9" spans="1:13" s="532" customFormat="1" ht="15.75" thickBot="1" x14ac:dyDescent="0.3">
      <c r="A9" s="842"/>
      <c r="B9" s="601"/>
      <c r="C9" s="994"/>
      <c r="D9" s="994"/>
      <c r="E9" s="995"/>
      <c r="F9" s="994"/>
      <c r="G9" s="994"/>
      <c r="H9" s="525"/>
      <c r="I9" s="153"/>
      <c r="J9" s="153"/>
      <c r="K9" s="525"/>
      <c r="L9" s="525"/>
      <c r="M9" s="525"/>
    </row>
    <row r="10" spans="1:13" x14ac:dyDescent="0.25">
      <c r="A10" s="128">
        <v>1</v>
      </c>
      <c r="B10" s="548" t="s">
        <v>786</v>
      </c>
      <c r="C10" s="399">
        <f>+C11+C12</f>
        <v>0</v>
      </c>
      <c r="D10" s="399">
        <f>+D11+D12</f>
        <v>0</v>
      </c>
      <c r="E10" s="400">
        <f>+E11+E12</f>
        <v>0</v>
      </c>
      <c r="F10" s="399">
        <f>+F11+F12</f>
        <v>0</v>
      </c>
      <c r="G10" s="399">
        <f>+G11+G12</f>
        <v>0</v>
      </c>
    </row>
    <row r="11" spans="1:13" x14ac:dyDescent="0.25">
      <c r="A11" s="70">
        <v>2</v>
      </c>
      <c r="B11" s="547" t="s">
        <v>787</v>
      </c>
      <c r="C11" s="401"/>
      <c r="D11" s="401"/>
      <c r="E11" s="402"/>
      <c r="F11" s="401"/>
      <c r="G11" s="401"/>
    </row>
    <row r="12" spans="1:13" x14ac:dyDescent="0.25">
      <c r="A12" s="70">
        <v>3</v>
      </c>
      <c r="B12" s="547" t="s">
        <v>788</v>
      </c>
      <c r="C12" s="258">
        <f>SUM(C13:C15)</f>
        <v>0</v>
      </c>
      <c r="D12" s="258">
        <f>SUM(D13:D15)</f>
        <v>0</v>
      </c>
      <c r="E12" s="273">
        <f>SUM(E13:E15)</f>
        <v>0</v>
      </c>
      <c r="F12" s="258">
        <f>SUM(F13:F15)</f>
        <v>0</v>
      </c>
      <c r="G12" s="258">
        <f>SUM(G13:G15)</f>
        <v>0</v>
      </c>
    </row>
    <row r="13" spans="1:13" x14ac:dyDescent="0.25">
      <c r="A13" s="70"/>
      <c r="B13" s="129" t="s">
        <v>478</v>
      </c>
      <c r="C13" s="401"/>
      <c r="D13" s="401"/>
      <c r="E13" s="402"/>
      <c r="F13" s="401"/>
      <c r="G13" s="401"/>
    </row>
    <row r="14" spans="1:13" x14ac:dyDescent="0.25">
      <c r="A14" s="70"/>
      <c r="B14" s="129" t="s">
        <v>477</v>
      </c>
      <c r="C14" s="401"/>
      <c r="D14" s="401"/>
      <c r="E14" s="402"/>
      <c r="F14" s="401"/>
      <c r="G14" s="401"/>
    </row>
    <row r="15" spans="1:13" x14ac:dyDescent="0.25">
      <c r="A15" s="70"/>
      <c r="B15" s="129" t="s">
        <v>789</v>
      </c>
      <c r="C15" s="401"/>
      <c r="D15" s="401"/>
      <c r="E15" s="402"/>
      <c r="F15" s="401"/>
      <c r="G15" s="401"/>
    </row>
    <row r="16" spans="1:13" x14ac:dyDescent="0.25">
      <c r="A16" s="128">
        <v>4</v>
      </c>
      <c r="B16" s="127" t="s">
        <v>930</v>
      </c>
      <c r="C16" s="399">
        <f>+C17+C18</f>
        <v>0</v>
      </c>
      <c r="D16" s="399">
        <f>+D17+D18</f>
        <v>0</v>
      </c>
      <c r="E16" s="400">
        <f>+E17+E18</f>
        <v>0</v>
      </c>
      <c r="F16" s="399">
        <f>+F17+F18</f>
        <v>0</v>
      </c>
      <c r="G16" s="399">
        <f>+G17+G18</f>
        <v>0</v>
      </c>
    </row>
    <row r="17" spans="1:7" x14ac:dyDescent="0.25">
      <c r="A17" s="70">
        <v>5</v>
      </c>
      <c r="B17" s="57" t="s">
        <v>931</v>
      </c>
      <c r="C17" s="401"/>
      <c r="D17" s="401"/>
      <c r="E17" s="402"/>
      <c r="F17" s="401"/>
      <c r="G17" s="401"/>
    </row>
    <row r="18" spans="1:7" x14ac:dyDescent="0.25">
      <c r="A18" s="70">
        <v>6</v>
      </c>
      <c r="B18" s="57" t="s">
        <v>790</v>
      </c>
      <c r="C18" s="258">
        <f>SUM(C19:C21)</f>
        <v>0</v>
      </c>
      <c r="D18" s="258">
        <f>SUM(D19:D21)</f>
        <v>0</v>
      </c>
      <c r="E18" s="273">
        <f>SUM(E19:E21)</f>
        <v>0</v>
      </c>
      <c r="F18" s="258">
        <f>SUM(F19:F21)</f>
        <v>0</v>
      </c>
      <c r="G18" s="258">
        <f>SUM(G19:G21)</f>
        <v>0</v>
      </c>
    </row>
    <row r="19" spans="1:7" x14ac:dyDescent="0.25">
      <c r="A19" s="70"/>
      <c r="B19" s="129" t="s">
        <v>478</v>
      </c>
      <c r="C19" s="401"/>
      <c r="D19" s="401"/>
      <c r="E19" s="402"/>
      <c r="F19" s="401"/>
      <c r="G19" s="401"/>
    </row>
    <row r="20" spans="1:7" x14ac:dyDescent="0.25">
      <c r="A20" s="70"/>
      <c r="B20" s="129" t="s">
        <v>477</v>
      </c>
      <c r="C20" s="401"/>
      <c r="D20" s="401"/>
      <c r="E20" s="402"/>
      <c r="F20" s="401"/>
      <c r="G20" s="401"/>
    </row>
    <row r="21" spans="1:7" ht="15.75" thickBot="1" x14ac:dyDescent="0.3">
      <c r="A21" s="72"/>
      <c r="B21" s="130" t="s">
        <v>789</v>
      </c>
      <c r="C21" s="403"/>
      <c r="D21" s="403"/>
      <c r="E21" s="404"/>
      <c r="F21" s="403"/>
      <c r="G21" s="403"/>
    </row>
  </sheetData>
  <mergeCells count="8">
    <mergeCell ref="A7:A9"/>
    <mergeCell ref="B7:B8"/>
    <mergeCell ref="C7:G7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5" x14ac:dyDescent="0.25"/>
  <cols>
    <col min="1" max="1" width="27.28515625" customWidth="1"/>
    <col min="2" max="2" width="47.42578125" customWidth="1"/>
    <col min="3" max="3" width="19.28515625" customWidth="1"/>
    <col min="4" max="4" width="16.28515625" customWidth="1"/>
    <col min="5" max="5" width="23.85546875" customWidth="1"/>
    <col min="6" max="6" width="26.28515625" customWidth="1"/>
  </cols>
  <sheetData>
    <row r="1" spans="1:11" x14ac:dyDescent="0.25">
      <c r="A1" s="533" t="s">
        <v>910</v>
      </c>
      <c r="B1" s="176" t="s">
        <v>791</v>
      </c>
      <c r="C1" s="132"/>
      <c r="E1" s="132"/>
      <c r="F1" s="132"/>
    </row>
    <row r="2" spans="1:11" x14ac:dyDescent="0.25">
      <c r="A2" s="1" t="s">
        <v>188</v>
      </c>
      <c r="B2" s="545" t="s">
        <v>792</v>
      </c>
      <c r="C2" s="132"/>
      <c r="E2" s="132"/>
      <c r="F2" s="132"/>
    </row>
    <row r="3" spans="1:11" x14ac:dyDescent="0.25">
      <c r="A3" s="6" t="s">
        <v>190</v>
      </c>
      <c r="B3" s="7" t="s">
        <v>391</v>
      </c>
      <c r="C3" s="132"/>
      <c r="E3" s="132"/>
      <c r="F3" s="132"/>
    </row>
    <row r="4" spans="1:11" x14ac:dyDescent="0.25">
      <c r="A4" s="6" t="s">
        <v>192</v>
      </c>
      <c r="B4" s="7" t="s">
        <v>193</v>
      </c>
      <c r="C4" s="132"/>
      <c r="E4" s="132"/>
      <c r="F4" s="155"/>
    </row>
    <row r="5" spans="1:11" x14ac:dyDescent="0.25">
      <c r="A5" s="6" t="s">
        <v>194</v>
      </c>
      <c r="B5" s="565" t="s">
        <v>909</v>
      </c>
      <c r="C5" s="132"/>
      <c r="E5" s="132"/>
      <c r="F5" s="155"/>
    </row>
    <row r="6" spans="1:11" ht="15.75" thickBot="1" x14ac:dyDescent="0.3">
      <c r="A6" s="74"/>
      <c r="B6" s="131"/>
      <c r="C6" s="132"/>
      <c r="D6" s="132"/>
      <c r="E6" s="132"/>
      <c r="F6" s="155"/>
    </row>
    <row r="7" spans="1:11" s="532" customFormat="1" ht="13.5" customHeight="1" thickBot="1" x14ac:dyDescent="0.3">
      <c r="A7" s="840" t="s">
        <v>195</v>
      </c>
      <c r="B7" s="602" t="s">
        <v>793</v>
      </c>
      <c r="C7" s="991" t="s">
        <v>794</v>
      </c>
      <c r="D7" s="993"/>
      <c r="E7" s="996" t="s">
        <v>795</v>
      </c>
      <c r="F7" s="997"/>
      <c r="G7" s="156"/>
      <c r="H7" s="156"/>
      <c r="I7" s="153"/>
      <c r="J7" s="153"/>
      <c r="K7" s="525"/>
    </row>
    <row r="8" spans="1:11" s="532" customFormat="1" ht="15.75" thickBot="1" x14ac:dyDescent="0.3">
      <c r="A8" s="842"/>
      <c r="B8" s="603" t="s">
        <v>796</v>
      </c>
      <c r="C8" s="604" t="s">
        <v>797</v>
      </c>
      <c r="D8" s="605" t="s">
        <v>798</v>
      </c>
      <c r="E8" s="604" t="s">
        <v>797</v>
      </c>
      <c r="F8" s="605" t="s">
        <v>798</v>
      </c>
      <c r="G8" s="78"/>
      <c r="H8" s="78"/>
      <c r="I8" s="78"/>
      <c r="J8" s="78"/>
      <c r="K8" s="525"/>
    </row>
    <row r="9" spans="1:11" x14ac:dyDescent="0.25">
      <c r="A9" s="133">
        <v>1</v>
      </c>
      <c r="B9" s="108" t="s">
        <v>799</v>
      </c>
      <c r="C9" s="269"/>
      <c r="D9" s="270"/>
      <c r="E9" s="269"/>
      <c r="F9" s="270"/>
    </row>
    <row r="10" spans="1:11" x14ac:dyDescent="0.25">
      <c r="A10" s="133">
        <v>2</v>
      </c>
      <c r="B10" s="108" t="s">
        <v>800</v>
      </c>
      <c r="C10" s="269"/>
      <c r="D10" s="270"/>
      <c r="E10" s="269"/>
      <c r="F10" s="270"/>
    </row>
    <row r="11" spans="1:11" x14ac:dyDescent="0.25">
      <c r="A11" s="133">
        <v>3</v>
      </c>
      <c r="B11" s="108" t="s">
        <v>801</v>
      </c>
      <c r="C11" s="269"/>
      <c r="D11" s="270"/>
      <c r="E11" s="269"/>
      <c r="F11" s="270"/>
    </row>
    <row r="12" spans="1:11" x14ac:dyDescent="0.25">
      <c r="A12" s="133">
        <v>4</v>
      </c>
      <c r="B12" s="108" t="s">
        <v>802</v>
      </c>
      <c r="C12" s="269"/>
      <c r="D12" s="270"/>
      <c r="E12" s="269"/>
      <c r="F12" s="270"/>
    </row>
    <row r="13" spans="1:11" x14ac:dyDescent="0.25">
      <c r="A13" s="133">
        <v>5</v>
      </c>
      <c r="B13" s="108" t="s">
        <v>803</v>
      </c>
      <c r="C13" s="269"/>
      <c r="D13" s="270"/>
      <c r="E13" s="269"/>
      <c r="F13" s="270"/>
    </row>
    <row r="14" spans="1:11" x14ac:dyDescent="0.25">
      <c r="A14" s="133">
        <v>6</v>
      </c>
      <c r="B14" s="108" t="s">
        <v>804</v>
      </c>
      <c r="C14" s="269"/>
      <c r="D14" s="270"/>
      <c r="E14" s="269"/>
      <c r="F14" s="270"/>
    </row>
    <row r="15" spans="1:11" x14ac:dyDescent="0.25">
      <c r="A15" s="133">
        <v>7</v>
      </c>
      <c r="B15" s="108" t="s">
        <v>805</v>
      </c>
      <c r="C15" s="269"/>
      <c r="D15" s="270"/>
      <c r="E15" s="269"/>
      <c r="F15" s="270"/>
    </row>
    <row r="16" spans="1:11" ht="15.75" thickBot="1" x14ac:dyDescent="0.3">
      <c r="A16" s="72">
        <v>8</v>
      </c>
      <c r="B16" s="407" t="s">
        <v>806</v>
      </c>
      <c r="C16" s="405"/>
      <c r="D16" s="406"/>
      <c r="E16" s="405"/>
      <c r="F16" s="406"/>
    </row>
  </sheetData>
  <mergeCells count="3">
    <mergeCell ref="A7:A8"/>
    <mergeCell ref="C7:D7"/>
    <mergeCell ref="E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B21" sqref="B21"/>
    </sheetView>
  </sheetViews>
  <sheetFormatPr defaultRowHeight="15" x14ac:dyDescent="0.25"/>
  <cols>
    <col min="1" max="1" width="24.28515625" bestFit="1" customWidth="1"/>
    <col min="2" max="2" width="44" customWidth="1"/>
    <col min="3" max="3" width="25.5703125" bestFit="1" customWidth="1"/>
    <col min="4" max="4" width="18.85546875" customWidth="1"/>
    <col min="5" max="5" width="21.28515625" customWidth="1"/>
  </cols>
  <sheetData>
    <row r="1" spans="1:18" x14ac:dyDescent="0.25">
      <c r="A1" s="533" t="s">
        <v>910</v>
      </c>
      <c r="B1" s="176" t="s">
        <v>807</v>
      </c>
      <c r="D1" s="132"/>
      <c r="E1" s="132"/>
      <c r="F1" s="155"/>
      <c r="G1" s="155"/>
      <c r="H1" s="155"/>
      <c r="I1" s="155"/>
      <c r="J1" s="155"/>
      <c r="K1" s="191"/>
      <c r="L1" s="200"/>
      <c r="M1" s="200"/>
      <c r="N1" s="200"/>
      <c r="O1" s="200"/>
      <c r="P1" s="200"/>
      <c r="Q1" s="200"/>
      <c r="R1" s="200"/>
    </row>
    <row r="2" spans="1:18" x14ac:dyDescent="0.25">
      <c r="A2" s="1" t="s">
        <v>188</v>
      </c>
      <c r="B2" s="545" t="s">
        <v>808</v>
      </c>
      <c r="D2" s="132"/>
      <c r="E2" s="132"/>
      <c r="F2" s="155"/>
      <c r="G2" s="155"/>
      <c r="H2" s="155"/>
      <c r="I2" s="155"/>
      <c r="J2" s="155"/>
      <c r="K2" s="191"/>
      <c r="L2" s="200"/>
      <c r="M2" s="200"/>
      <c r="N2" s="200"/>
      <c r="O2" s="200"/>
      <c r="P2" s="200"/>
      <c r="Q2" s="200"/>
      <c r="R2" s="200"/>
    </row>
    <row r="3" spans="1:18" x14ac:dyDescent="0.25">
      <c r="A3" s="1" t="s">
        <v>190</v>
      </c>
      <c r="B3" s="7" t="s">
        <v>391</v>
      </c>
      <c r="D3" s="132"/>
      <c r="E3" s="132"/>
      <c r="F3" s="132"/>
      <c r="G3" s="132"/>
      <c r="H3" s="132"/>
      <c r="I3" s="132"/>
      <c r="J3" s="132"/>
      <c r="K3" s="200"/>
      <c r="L3" s="200"/>
      <c r="M3" s="200"/>
      <c r="N3" s="200"/>
      <c r="O3" s="200"/>
      <c r="P3" s="200"/>
      <c r="Q3" s="200"/>
      <c r="R3" s="200"/>
    </row>
    <row r="4" spans="1:18" x14ac:dyDescent="0.25">
      <c r="A4" s="1" t="s">
        <v>192</v>
      </c>
      <c r="B4" s="7" t="s">
        <v>193</v>
      </c>
      <c r="D4" s="200"/>
      <c r="E4" s="200"/>
      <c r="F4" s="132"/>
      <c r="G4" s="132"/>
      <c r="H4" s="132"/>
      <c r="I4" s="132"/>
      <c r="J4" s="132"/>
      <c r="K4" s="200"/>
      <c r="L4" s="200"/>
      <c r="M4" s="200"/>
      <c r="N4" s="200"/>
      <c r="O4" s="200"/>
      <c r="P4" s="200"/>
      <c r="Q4" s="200"/>
      <c r="R4" s="200"/>
    </row>
    <row r="5" spans="1:18" x14ac:dyDescent="0.25">
      <c r="A5" s="1" t="s">
        <v>194</v>
      </c>
      <c r="B5" s="565" t="s">
        <v>909</v>
      </c>
      <c r="D5" s="200"/>
      <c r="E5" s="200"/>
      <c r="F5" s="132"/>
      <c r="G5" s="132"/>
      <c r="H5" s="132"/>
      <c r="I5" s="132"/>
      <c r="J5" s="132"/>
      <c r="K5" s="200"/>
      <c r="L5" s="200"/>
      <c r="M5" s="200"/>
      <c r="N5" s="200"/>
      <c r="O5" s="200"/>
      <c r="P5" s="200"/>
      <c r="Q5" s="200"/>
      <c r="R5" s="200"/>
    </row>
    <row r="6" spans="1:18" ht="15.75" thickBot="1" x14ac:dyDescent="0.3">
      <c r="A6" s="199"/>
      <c r="B6" s="200"/>
      <c r="C6" s="200"/>
      <c r="D6" s="200"/>
      <c r="E6" s="200"/>
      <c r="F6" s="132"/>
      <c r="G6" s="132"/>
      <c r="H6" s="132"/>
      <c r="I6" s="132"/>
      <c r="J6" s="132"/>
      <c r="K6" s="200"/>
      <c r="L6" s="200"/>
      <c r="M6" s="200"/>
      <c r="N6" s="200"/>
      <c r="O6" s="200"/>
      <c r="P6" s="200"/>
      <c r="Q6" s="200"/>
      <c r="R6" s="200"/>
    </row>
    <row r="7" spans="1:18" s="532" customFormat="1" ht="29.25" customHeight="1" x14ac:dyDescent="0.25">
      <c r="A7" s="819" t="s">
        <v>195</v>
      </c>
      <c r="B7" s="998" t="s">
        <v>809</v>
      </c>
      <c r="C7" s="1000" t="s">
        <v>946</v>
      </c>
      <c r="D7" s="1001"/>
      <c r="E7" s="864" t="s">
        <v>810</v>
      </c>
      <c r="F7" s="132"/>
      <c r="G7" s="132"/>
      <c r="H7" s="132"/>
      <c r="I7" s="132"/>
      <c r="J7" s="132"/>
    </row>
    <row r="8" spans="1:18" s="532" customFormat="1" ht="25.5" customHeight="1" thickBot="1" x14ac:dyDescent="0.3">
      <c r="A8" s="820"/>
      <c r="B8" s="999"/>
      <c r="C8" s="606" t="s">
        <v>811</v>
      </c>
      <c r="D8" s="607" t="s">
        <v>812</v>
      </c>
      <c r="E8" s="924"/>
      <c r="F8" s="132"/>
      <c r="G8" s="132"/>
      <c r="H8" s="132"/>
      <c r="I8" s="132"/>
      <c r="J8" s="132"/>
    </row>
    <row r="9" spans="1:18" x14ac:dyDescent="0.25">
      <c r="A9" s="208">
        <v>1</v>
      </c>
      <c r="B9" s="69" t="s">
        <v>813</v>
      </c>
      <c r="C9" s="413"/>
      <c r="D9" s="414"/>
      <c r="E9" s="411">
        <f>SUM(C9:D9)</f>
        <v>0</v>
      </c>
      <c r="F9" s="132"/>
      <c r="G9" s="132"/>
      <c r="H9" s="132"/>
      <c r="I9" s="132"/>
      <c r="J9" s="132"/>
      <c r="K9" s="200"/>
      <c r="L9" s="200"/>
      <c r="M9" s="200"/>
      <c r="N9" s="200"/>
      <c r="O9" s="200"/>
      <c r="P9" s="200"/>
      <c r="Q9" s="200"/>
      <c r="R9" s="200"/>
    </row>
    <row r="10" spans="1:18" x14ac:dyDescent="0.25">
      <c r="A10" s="208">
        <v>2</v>
      </c>
      <c r="B10" s="69" t="s">
        <v>814</v>
      </c>
      <c r="C10" s="415"/>
      <c r="D10" s="328"/>
      <c r="E10" s="412">
        <f>SUM(C10:D10)</f>
        <v>0</v>
      </c>
      <c r="F10" s="132"/>
      <c r="G10" s="132"/>
      <c r="H10" s="132"/>
      <c r="I10" s="132"/>
      <c r="J10" s="132"/>
      <c r="K10" s="200"/>
      <c r="L10" s="200"/>
      <c r="M10" s="200"/>
      <c r="N10" s="200"/>
      <c r="O10" s="200"/>
      <c r="P10" s="200"/>
      <c r="Q10" s="200"/>
      <c r="R10" s="200"/>
    </row>
    <row r="11" spans="1:18" x14ac:dyDescent="0.25">
      <c r="A11" s="208">
        <v>3</v>
      </c>
      <c r="B11" s="68" t="s">
        <v>815</v>
      </c>
      <c r="C11" s="415"/>
      <c r="D11" s="328"/>
      <c r="E11" s="412">
        <f>SUM(C11:D11)</f>
        <v>0</v>
      </c>
      <c r="F11" s="132"/>
      <c r="G11" s="132"/>
      <c r="H11" s="132"/>
      <c r="I11" s="132"/>
      <c r="J11" s="132"/>
      <c r="K11" s="200"/>
      <c r="L11" s="200"/>
      <c r="M11" s="200"/>
      <c r="N11" s="200"/>
      <c r="O11" s="200"/>
      <c r="P11" s="200"/>
      <c r="Q11" s="200"/>
      <c r="R11" s="200"/>
    </row>
    <row r="12" spans="1:18" ht="15.75" thickBot="1" x14ac:dyDescent="0.3">
      <c r="A12" s="208">
        <v>4</v>
      </c>
      <c r="B12" s="68" t="s">
        <v>789</v>
      </c>
      <c r="C12" s="416"/>
      <c r="D12" s="417"/>
      <c r="E12" s="412">
        <f>SUM(C12:D12)</f>
        <v>0</v>
      </c>
      <c r="F12" s="134"/>
      <c r="G12" s="134"/>
      <c r="H12" s="132"/>
      <c r="I12" s="132"/>
      <c r="J12" s="132"/>
      <c r="K12" s="200"/>
      <c r="L12" s="200"/>
      <c r="M12" s="200"/>
      <c r="N12" s="200"/>
      <c r="O12" s="200"/>
      <c r="P12" s="200"/>
      <c r="Q12" s="200"/>
      <c r="R12" s="200"/>
    </row>
    <row r="13" spans="1:18" ht="15.75" thickBot="1" x14ac:dyDescent="0.3">
      <c r="A13" s="609">
        <v>5</v>
      </c>
      <c r="B13" s="610" t="s">
        <v>16</v>
      </c>
      <c r="C13" s="408">
        <f>SUM(C9:C12)</f>
        <v>0</v>
      </c>
      <c r="D13" s="409">
        <f>SUM(D9:D12)</f>
        <v>0</v>
      </c>
      <c r="E13" s="410">
        <f>SUM(C13:D13)</f>
        <v>0</v>
      </c>
      <c r="F13" s="49"/>
      <c r="G13" s="49"/>
      <c r="H13" s="132"/>
      <c r="I13" s="132"/>
      <c r="J13" s="132"/>
      <c r="K13" s="200"/>
      <c r="L13" s="200"/>
      <c r="M13" s="200"/>
      <c r="N13" s="200"/>
      <c r="O13" s="200"/>
      <c r="P13" s="200"/>
      <c r="Q13" s="200"/>
      <c r="R13" s="200"/>
    </row>
    <row r="14" spans="1:18" x14ac:dyDescent="0.25">
      <c r="A14" s="182"/>
      <c r="B14" s="183"/>
      <c r="C14" s="49"/>
      <c r="D14" s="49"/>
      <c r="E14" s="49"/>
      <c r="F14" s="49"/>
      <c r="G14" s="49"/>
      <c r="H14" s="132"/>
      <c r="I14" s="132"/>
      <c r="J14" s="132"/>
      <c r="K14" s="200"/>
      <c r="L14" s="200"/>
      <c r="M14" s="200"/>
      <c r="N14" s="200"/>
      <c r="O14" s="200"/>
      <c r="P14" s="200"/>
      <c r="Q14" s="200"/>
      <c r="R14" s="200"/>
    </row>
    <row r="15" spans="1:18" ht="15" customHeight="1" x14ac:dyDescent="0.25">
      <c r="A15" s="74"/>
      <c r="B15" s="853" t="s">
        <v>971</v>
      </c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</row>
  </sheetData>
  <mergeCells count="5">
    <mergeCell ref="A7:A8"/>
    <mergeCell ref="B7:B8"/>
    <mergeCell ref="C7:D7"/>
    <mergeCell ref="E7:E8"/>
    <mergeCell ref="B15:R1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C7" sqref="C7:D8"/>
    </sheetView>
  </sheetViews>
  <sheetFormatPr defaultRowHeight="15" x14ac:dyDescent="0.25"/>
  <cols>
    <col min="1" max="1" width="28.5703125" customWidth="1"/>
    <col min="2" max="2" width="31.42578125" customWidth="1"/>
    <col min="3" max="3" width="12" customWidth="1"/>
    <col min="4" max="4" width="14" customWidth="1"/>
  </cols>
  <sheetData>
    <row r="1" spans="1:24" x14ac:dyDescent="0.25">
      <c r="A1" s="533" t="s">
        <v>910</v>
      </c>
      <c r="B1" s="176" t="s">
        <v>816</v>
      </c>
      <c r="D1" s="132"/>
      <c r="E1" s="132"/>
      <c r="F1" s="132"/>
      <c r="G1" s="132"/>
      <c r="H1" s="132"/>
      <c r="I1" s="132"/>
      <c r="J1" s="132"/>
      <c r="K1" s="200"/>
      <c r="L1" s="200"/>
      <c r="M1" s="200"/>
      <c r="N1" s="200"/>
      <c r="O1" s="200"/>
      <c r="P1" s="200"/>
      <c r="Q1" s="200"/>
      <c r="R1" s="200"/>
    </row>
    <row r="2" spans="1:24" x14ac:dyDescent="0.25">
      <c r="A2" s="1" t="s">
        <v>188</v>
      </c>
      <c r="B2" s="545" t="s">
        <v>817</v>
      </c>
      <c r="D2" s="132"/>
      <c r="E2" s="132"/>
      <c r="F2" s="132"/>
      <c r="G2" s="132"/>
      <c r="H2" s="132"/>
      <c r="I2" s="132"/>
      <c r="J2" s="132"/>
      <c r="K2" s="200"/>
      <c r="L2" s="200"/>
      <c r="M2" s="200"/>
      <c r="N2" s="200"/>
      <c r="O2" s="200"/>
      <c r="P2" s="200"/>
      <c r="Q2" s="200"/>
      <c r="R2" s="200"/>
    </row>
    <row r="3" spans="1:24" x14ac:dyDescent="0.25">
      <c r="A3" s="1" t="s">
        <v>190</v>
      </c>
      <c r="B3" s="7" t="s">
        <v>391</v>
      </c>
      <c r="D3" s="132"/>
      <c r="E3" s="132"/>
      <c r="F3" s="132"/>
      <c r="G3" s="132"/>
      <c r="H3" s="132"/>
      <c r="I3" s="132"/>
      <c r="J3" s="132"/>
      <c r="K3" s="200"/>
      <c r="L3" s="200"/>
      <c r="M3" s="200"/>
      <c r="N3" s="200"/>
      <c r="O3" s="200"/>
      <c r="P3" s="200"/>
      <c r="Q3" s="200"/>
      <c r="R3" s="200"/>
    </row>
    <row r="4" spans="1:24" x14ac:dyDescent="0.25">
      <c r="A4" s="1" t="s">
        <v>192</v>
      </c>
      <c r="B4" s="7" t="s">
        <v>193</v>
      </c>
      <c r="D4" s="132"/>
      <c r="E4" s="132"/>
      <c r="F4" s="132"/>
      <c r="G4" s="132"/>
      <c r="H4" s="132"/>
      <c r="I4" s="132"/>
      <c r="J4" s="132"/>
      <c r="K4" s="200"/>
      <c r="L4" s="200"/>
      <c r="M4" s="200"/>
      <c r="N4" s="200"/>
      <c r="O4" s="200"/>
      <c r="P4" s="200"/>
      <c r="Q4" s="200"/>
      <c r="R4" s="200"/>
    </row>
    <row r="5" spans="1:24" x14ac:dyDescent="0.25">
      <c r="A5" s="1" t="s">
        <v>194</v>
      </c>
      <c r="B5" s="565" t="s">
        <v>909</v>
      </c>
      <c r="D5" s="132"/>
      <c r="E5" s="132"/>
      <c r="F5" s="132"/>
      <c r="G5" s="132"/>
      <c r="H5" s="132"/>
      <c r="I5" s="132"/>
      <c r="J5" s="132"/>
      <c r="K5" s="200"/>
      <c r="L5" s="200"/>
      <c r="M5" s="200"/>
      <c r="N5" s="200"/>
      <c r="O5" s="200"/>
      <c r="P5" s="200"/>
      <c r="Q5" s="200"/>
      <c r="R5" s="200"/>
    </row>
    <row r="6" spans="1:24" ht="15.75" thickBot="1" x14ac:dyDescent="0.3"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24" s="532" customFormat="1" ht="15" customHeight="1" x14ac:dyDescent="0.25">
      <c r="A7" s="819" t="s">
        <v>195</v>
      </c>
      <c r="B7" s="954" t="s">
        <v>818</v>
      </c>
      <c r="C7" s="1002" t="s">
        <v>947</v>
      </c>
      <c r="D7" s="1002" t="s">
        <v>822</v>
      </c>
      <c r="E7" s="49"/>
      <c r="F7" s="49"/>
      <c r="G7" s="49"/>
      <c r="H7" s="49"/>
      <c r="I7" s="49"/>
      <c r="J7" s="49"/>
      <c r="K7" s="49"/>
      <c r="L7" s="544"/>
      <c r="M7" s="544"/>
      <c r="N7" s="544"/>
      <c r="O7" s="544"/>
      <c r="P7" s="544"/>
    </row>
    <row r="8" spans="1:24" s="532" customFormat="1" ht="15" customHeight="1" thickBot="1" x14ac:dyDescent="0.3">
      <c r="A8" s="820"/>
      <c r="B8" s="811"/>
      <c r="C8" s="1003"/>
      <c r="D8" s="1003"/>
      <c r="E8" s="49"/>
      <c r="F8" s="49"/>
      <c r="G8" s="49"/>
      <c r="H8" s="49"/>
      <c r="I8" s="49"/>
      <c r="J8" s="49"/>
      <c r="K8" s="49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</row>
    <row r="9" spans="1:24" x14ac:dyDescent="0.25">
      <c r="A9" s="462">
        <v>1</v>
      </c>
      <c r="B9" s="57" t="s">
        <v>819</v>
      </c>
      <c r="C9" s="463"/>
      <c r="D9" s="464"/>
      <c r="E9" s="49"/>
      <c r="F9" s="49"/>
      <c r="G9" s="49"/>
      <c r="H9" s="49"/>
      <c r="I9" s="49"/>
      <c r="J9" s="49"/>
      <c r="K9" s="49"/>
      <c r="L9" s="192"/>
      <c r="M9" s="192"/>
      <c r="N9" s="192"/>
      <c r="O9" s="192"/>
      <c r="P9" s="192"/>
      <c r="Q9" s="192"/>
      <c r="R9" s="192"/>
    </row>
    <row r="10" spans="1:24" x14ac:dyDescent="0.25">
      <c r="A10" s="190">
        <v>2</v>
      </c>
      <c r="B10" s="57" t="s">
        <v>820</v>
      </c>
      <c r="C10" s="465"/>
      <c r="D10" s="466"/>
      <c r="E10" s="49"/>
      <c r="F10" s="49"/>
      <c r="G10" s="49"/>
      <c r="H10" s="49"/>
      <c r="I10" s="49"/>
      <c r="J10" s="49"/>
      <c r="K10" s="49"/>
      <c r="L10" s="192"/>
      <c r="M10" s="192"/>
      <c r="N10" s="192"/>
      <c r="O10" s="192"/>
      <c r="P10" s="192"/>
      <c r="Q10" s="192"/>
      <c r="R10" s="192"/>
    </row>
    <row r="11" spans="1:24" x14ac:dyDescent="0.25">
      <c r="A11" s="467">
        <v>3</v>
      </c>
      <c r="B11" s="127" t="s">
        <v>810</v>
      </c>
      <c r="C11" s="255">
        <f>SUM(C9:C10)</f>
        <v>0</v>
      </c>
      <c r="D11" s="398">
        <f>SUM(D9:D10)</f>
        <v>0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192"/>
      <c r="R11" s="192"/>
    </row>
    <row r="12" spans="1:24" x14ac:dyDescent="0.25">
      <c r="A12" s="468"/>
      <c r="B12" s="469"/>
      <c r="C12" s="470"/>
      <c r="D12" s="471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:24" ht="15.75" thickBot="1" x14ac:dyDescent="0.3">
      <c r="A13" s="472">
        <v>4</v>
      </c>
      <c r="B13" s="65" t="s">
        <v>821</v>
      </c>
      <c r="C13" s="473"/>
      <c r="D13" s="474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</row>
    <row r="14" spans="1:24" x14ac:dyDescent="0.25">
      <c r="A14" s="203"/>
      <c r="B14" s="51"/>
      <c r="C14" s="204"/>
      <c r="D14" s="204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</row>
    <row r="15" spans="1:24" ht="15" customHeight="1" x14ac:dyDescent="0.25">
      <c r="A15" s="199"/>
      <c r="B15" s="853" t="s">
        <v>972</v>
      </c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</row>
  </sheetData>
  <mergeCells count="5">
    <mergeCell ref="A7:A8"/>
    <mergeCell ref="B7:B8"/>
    <mergeCell ref="C7:C8"/>
    <mergeCell ref="D7:D8"/>
    <mergeCell ref="B15:R1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4" sqref="B14"/>
    </sheetView>
  </sheetViews>
  <sheetFormatPr defaultRowHeight="15" x14ac:dyDescent="0.25"/>
  <cols>
    <col min="1" max="1" width="24.28515625" bestFit="1" customWidth="1"/>
    <col min="2" max="2" width="73.7109375" bestFit="1" customWidth="1"/>
    <col min="3" max="3" width="11.5703125" customWidth="1"/>
    <col min="4" max="4" width="12.28515625" customWidth="1"/>
    <col min="5" max="5" width="13.28515625" customWidth="1"/>
    <col min="6" max="6" width="15.5703125" customWidth="1"/>
    <col min="7" max="7" width="14" customWidth="1"/>
  </cols>
  <sheetData>
    <row r="1" spans="1:7" x14ac:dyDescent="0.25">
      <c r="A1" s="533" t="s">
        <v>910</v>
      </c>
      <c r="B1" s="176" t="s">
        <v>823</v>
      </c>
    </row>
    <row r="2" spans="1:7" ht="17.25" x14ac:dyDescent="0.25">
      <c r="A2" s="162" t="s">
        <v>824</v>
      </c>
      <c r="B2" s="549" t="s">
        <v>825</v>
      </c>
    </row>
    <row r="3" spans="1:7" x14ac:dyDescent="0.25">
      <c r="A3" s="162" t="s">
        <v>826</v>
      </c>
      <c r="B3" s="1" t="s">
        <v>827</v>
      </c>
    </row>
    <row r="4" spans="1:7" x14ac:dyDescent="0.25">
      <c r="A4" s="162" t="s">
        <v>828</v>
      </c>
      <c r="B4" s="4" t="s">
        <v>476</v>
      </c>
    </row>
    <row r="5" spans="1:7" x14ac:dyDescent="0.25">
      <c r="A5" s="162" t="s">
        <v>829</v>
      </c>
      <c r="B5" s="565" t="s">
        <v>909</v>
      </c>
    </row>
    <row r="6" spans="1:7" ht="15.75" thickBot="1" x14ac:dyDescent="0.3"/>
    <row r="7" spans="1:7" s="532" customFormat="1" ht="29.25" customHeight="1" x14ac:dyDescent="0.25">
      <c r="A7" s="819" t="s">
        <v>195</v>
      </c>
      <c r="B7" s="1006" t="s">
        <v>830</v>
      </c>
      <c r="C7" s="1004" t="s">
        <v>948</v>
      </c>
      <c r="D7" s="1004" t="s">
        <v>949</v>
      </c>
      <c r="E7" s="1008" t="s">
        <v>928</v>
      </c>
      <c r="F7" s="1004" t="s">
        <v>950</v>
      </c>
      <c r="G7" s="1004" t="s">
        <v>951</v>
      </c>
    </row>
    <row r="8" spans="1:7" s="532" customFormat="1" ht="17.25" customHeight="1" thickBot="1" x14ac:dyDescent="0.3">
      <c r="A8" s="820"/>
      <c r="B8" s="1007"/>
      <c r="C8" s="1005"/>
      <c r="D8" s="1005"/>
      <c r="E8" s="1005"/>
      <c r="F8" s="1005"/>
      <c r="G8" s="1005"/>
    </row>
    <row r="9" spans="1:7" s="532" customFormat="1" x14ac:dyDescent="0.25">
      <c r="A9" s="550">
        <v>1.2</v>
      </c>
      <c r="B9" s="550" t="s">
        <v>831</v>
      </c>
      <c r="C9" s="608"/>
      <c r="D9" s="608"/>
      <c r="E9" s="608"/>
      <c r="F9" s="608"/>
      <c r="G9" s="608"/>
    </row>
    <row r="10" spans="1:7" x14ac:dyDescent="0.25">
      <c r="A10" s="204"/>
      <c r="B10" s="204"/>
      <c r="C10" s="204"/>
      <c r="D10" s="204"/>
      <c r="E10" s="204"/>
      <c r="F10" s="204"/>
      <c r="G10" s="204"/>
    </row>
    <row r="11" spans="1:7" ht="26.25" x14ac:dyDescent="0.25">
      <c r="A11" s="173"/>
      <c r="B11" s="760" t="s">
        <v>832</v>
      </c>
      <c r="C11" s="200"/>
      <c r="D11" s="200"/>
      <c r="E11" s="200"/>
      <c r="F11" s="200"/>
      <c r="G11" s="200"/>
    </row>
  </sheetData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="86" zoomScaleNormal="86" workbookViewId="0"/>
  </sheetViews>
  <sheetFormatPr defaultRowHeight="15" x14ac:dyDescent="0.25"/>
  <cols>
    <col min="1" max="1" width="24.5703125" customWidth="1"/>
    <col min="2" max="2" width="72.140625" customWidth="1"/>
    <col min="3" max="3" width="13.85546875" customWidth="1"/>
    <col min="4" max="4" width="14.5703125" customWidth="1"/>
    <col min="5" max="5" width="8.28515625" customWidth="1"/>
    <col min="6" max="6" width="11.42578125" customWidth="1"/>
    <col min="7" max="7" width="13.42578125" customWidth="1"/>
    <col min="8" max="8" width="8.7109375" customWidth="1"/>
    <col min="9" max="9" width="15.5703125" customWidth="1"/>
    <col min="10" max="10" width="14.28515625" customWidth="1"/>
    <col min="11" max="11" width="9.85546875" customWidth="1"/>
  </cols>
  <sheetData>
    <row r="1" spans="1:11" x14ac:dyDescent="0.25">
      <c r="A1" s="533" t="s">
        <v>910</v>
      </c>
      <c r="B1" s="175" t="s">
        <v>226</v>
      </c>
    </row>
    <row r="2" spans="1:11" x14ac:dyDescent="0.25">
      <c r="A2" s="1" t="s">
        <v>188</v>
      </c>
      <c r="B2" s="176" t="s">
        <v>227</v>
      </c>
    </row>
    <row r="3" spans="1:11" x14ac:dyDescent="0.25">
      <c r="A3" s="1" t="s">
        <v>190</v>
      </c>
      <c r="B3" s="489" t="s">
        <v>191</v>
      </c>
    </row>
    <row r="4" spans="1:11" x14ac:dyDescent="0.25">
      <c r="A4" s="1" t="s">
        <v>192</v>
      </c>
      <c r="B4" s="7" t="s">
        <v>193</v>
      </c>
    </row>
    <row r="5" spans="1:11" x14ac:dyDescent="0.25">
      <c r="A5" s="1" t="s">
        <v>194</v>
      </c>
      <c r="B5" s="565" t="s">
        <v>909</v>
      </c>
    </row>
    <row r="6" spans="1:11" ht="15.75" thickBot="1" x14ac:dyDescent="0.3"/>
    <row r="7" spans="1:11" s="487" customFormat="1" ht="15.75" thickBot="1" x14ac:dyDescent="0.3">
      <c r="A7" s="797" t="s">
        <v>195</v>
      </c>
      <c r="B7" s="807" t="s">
        <v>228</v>
      </c>
      <c r="C7" s="794" t="s">
        <v>198</v>
      </c>
      <c r="D7" s="795"/>
      <c r="E7" s="559"/>
      <c r="F7" s="796" t="s">
        <v>199</v>
      </c>
      <c r="G7" s="796"/>
      <c r="H7" s="796"/>
      <c r="I7" s="796"/>
      <c r="J7" s="796"/>
      <c r="K7" s="797" t="s">
        <v>200</v>
      </c>
    </row>
    <row r="8" spans="1:11" s="487" customFormat="1" ht="15.75" thickBot="1" x14ac:dyDescent="0.3">
      <c r="A8" s="798"/>
      <c r="B8" s="808"/>
      <c r="C8" s="803"/>
      <c r="D8" s="804"/>
      <c r="E8" s="799" t="s">
        <v>202</v>
      </c>
      <c r="F8" s="800"/>
      <c r="G8" s="801"/>
      <c r="H8" s="799" t="s">
        <v>203</v>
      </c>
      <c r="I8" s="800"/>
      <c r="J8" s="801"/>
      <c r="K8" s="805"/>
    </row>
    <row r="9" spans="1:11" s="487" customFormat="1" ht="15.75" thickBot="1" x14ac:dyDescent="0.3">
      <c r="A9" s="802"/>
      <c r="B9" s="809"/>
      <c r="C9" s="685" t="s">
        <v>202</v>
      </c>
      <c r="D9" s="686" t="s">
        <v>205</v>
      </c>
      <c r="E9" s="687" t="s">
        <v>206</v>
      </c>
      <c r="F9" s="685" t="s">
        <v>207</v>
      </c>
      <c r="G9" s="688" t="s">
        <v>208</v>
      </c>
      <c r="H9" s="687" t="s">
        <v>206</v>
      </c>
      <c r="I9" s="685" t="s">
        <v>207</v>
      </c>
      <c r="J9" s="688" t="s">
        <v>208</v>
      </c>
      <c r="K9" s="806"/>
    </row>
    <row r="10" spans="1:11" x14ac:dyDescent="0.25">
      <c r="A10" s="28">
        <v>1</v>
      </c>
      <c r="B10" s="22" t="s">
        <v>229</v>
      </c>
      <c r="C10" s="239"/>
      <c r="D10" s="239"/>
      <c r="E10" s="239"/>
      <c r="F10" s="239"/>
      <c r="G10" s="239"/>
      <c r="H10" s="239"/>
      <c r="I10" s="239"/>
      <c r="J10" s="239"/>
      <c r="K10" s="234">
        <f>+C10+D10+E10+H10</f>
        <v>0</v>
      </c>
    </row>
    <row r="11" spans="1:11" x14ac:dyDescent="0.25">
      <c r="A11" s="28">
        <v>2</v>
      </c>
      <c r="B11" s="22" t="s">
        <v>230</v>
      </c>
      <c r="C11" s="233">
        <f t="shared" ref="C11:J11" si="0">C12+C27+C30</f>
        <v>0</v>
      </c>
      <c r="D11" s="233">
        <f t="shared" si="0"/>
        <v>0</v>
      </c>
      <c r="E11" s="233">
        <f t="shared" si="0"/>
        <v>0</v>
      </c>
      <c r="F11" s="233">
        <f t="shared" si="0"/>
        <v>0</v>
      </c>
      <c r="G11" s="233">
        <f t="shared" si="0"/>
        <v>0</v>
      </c>
      <c r="H11" s="233">
        <f t="shared" si="0"/>
        <v>0</v>
      </c>
      <c r="I11" s="233">
        <f t="shared" si="0"/>
        <v>0</v>
      </c>
      <c r="J11" s="233">
        <f t="shared" si="0"/>
        <v>0</v>
      </c>
      <c r="K11" s="235">
        <f t="shared" ref="K11:K67" si="1">+C11+D11+E11+H11</f>
        <v>0</v>
      </c>
    </row>
    <row r="12" spans="1:11" x14ac:dyDescent="0.25">
      <c r="A12" s="29">
        <v>2.1</v>
      </c>
      <c r="B12" s="30" t="s">
        <v>231</v>
      </c>
      <c r="C12" s="236">
        <f>C13+C20</f>
        <v>0</v>
      </c>
      <c r="D12" s="236">
        <f t="shared" ref="D12:J12" si="2">D13+D20</f>
        <v>0</v>
      </c>
      <c r="E12" s="236">
        <f t="shared" si="2"/>
        <v>0</v>
      </c>
      <c r="F12" s="236">
        <f t="shared" si="2"/>
        <v>0</v>
      </c>
      <c r="G12" s="236">
        <f t="shared" si="2"/>
        <v>0</v>
      </c>
      <c r="H12" s="236">
        <f t="shared" si="2"/>
        <v>0</v>
      </c>
      <c r="I12" s="236">
        <f t="shared" si="2"/>
        <v>0</v>
      </c>
      <c r="J12" s="236">
        <f t="shared" si="2"/>
        <v>0</v>
      </c>
      <c r="K12" s="235">
        <f t="shared" si="1"/>
        <v>0</v>
      </c>
    </row>
    <row r="13" spans="1:11" x14ac:dyDescent="0.25">
      <c r="A13" s="31" t="s">
        <v>210</v>
      </c>
      <c r="B13" s="32" t="s">
        <v>232</v>
      </c>
      <c r="C13" s="236">
        <f>C14+C17</f>
        <v>0</v>
      </c>
      <c r="D13" s="236">
        <f t="shared" ref="D13:J13" si="3">D14+D17</f>
        <v>0</v>
      </c>
      <c r="E13" s="236">
        <f t="shared" si="3"/>
        <v>0</v>
      </c>
      <c r="F13" s="236">
        <f t="shared" si="3"/>
        <v>0</v>
      </c>
      <c r="G13" s="236">
        <f t="shared" si="3"/>
        <v>0</v>
      </c>
      <c r="H13" s="236">
        <f t="shared" si="3"/>
        <v>0</v>
      </c>
      <c r="I13" s="236">
        <f t="shared" si="3"/>
        <v>0</v>
      </c>
      <c r="J13" s="236">
        <f t="shared" si="3"/>
        <v>0</v>
      </c>
      <c r="K13" s="235">
        <f t="shared" si="1"/>
        <v>0</v>
      </c>
    </row>
    <row r="14" spans="1:11" x14ac:dyDescent="0.25">
      <c r="A14" s="33" t="s">
        <v>211</v>
      </c>
      <c r="B14" s="20" t="s">
        <v>233</v>
      </c>
      <c r="C14" s="236">
        <f>C15+C16</f>
        <v>0</v>
      </c>
      <c r="D14" s="236">
        <f t="shared" ref="D14:J14" si="4">D15+D16</f>
        <v>0</v>
      </c>
      <c r="E14" s="236">
        <f t="shared" si="4"/>
        <v>0</v>
      </c>
      <c r="F14" s="236">
        <f t="shared" si="4"/>
        <v>0</v>
      </c>
      <c r="G14" s="236">
        <f t="shared" si="4"/>
        <v>0</v>
      </c>
      <c r="H14" s="236">
        <f t="shared" si="4"/>
        <v>0</v>
      </c>
      <c r="I14" s="236">
        <f t="shared" si="4"/>
        <v>0</v>
      </c>
      <c r="J14" s="236">
        <f t="shared" si="4"/>
        <v>0</v>
      </c>
      <c r="K14" s="235">
        <f t="shared" si="1"/>
        <v>0</v>
      </c>
    </row>
    <row r="15" spans="1:11" x14ac:dyDescent="0.25">
      <c r="A15" s="33" t="s">
        <v>234</v>
      </c>
      <c r="B15" s="20" t="s">
        <v>235</v>
      </c>
      <c r="C15" s="238"/>
      <c r="D15" s="238"/>
      <c r="E15" s="238"/>
      <c r="F15" s="238"/>
      <c r="G15" s="238"/>
      <c r="H15" s="238"/>
      <c r="I15" s="238"/>
      <c r="J15" s="238"/>
      <c r="K15" s="235">
        <f t="shared" si="1"/>
        <v>0</v>
      </c>
    </row>
    <row r="16" spans="1:11" x14ac:dyDescent="0.25">
      <c r="A16" s="33" t="s">
        <v>236</v>
      </c>
      <c r="B16" s="20" t="s">
        <v>237</v>
      </c>
      <c r="C16" s="238"/>
      <c r="D16" s="238"/>
      <c r="E16" s="238"/>
      <c r="F16" s="238"/>
      <c r="G16" s="238"/>
      <c r="H16" s="238"/>
      <c r="I16" s="238"/>
      <c r="J16" s="238"/>
      <c r="K16" s="235">
        <f t="shared" si="1"/>
        <v>0</v>
      </c>
    </row>
    <row r="17" spans="1:11" x14ac:dyDescent="0.25">
      <c r="A17" s="33" t="s">
        <v>212</v>
      </c>
      <c r="B17" s="20" t="s">
        <v>238</v>
      </c>
      <c r="C17" s="236">
        <f>C18+C19</f>
        <v>0</v>
      </c>
      <c r="D17" s="236">
        <f t="shared" ref="D17:J17" si="5">D18+D19</f>
        <v>0</v>
      </c>
      <c r="E17" s="236">
        <f t="shared" si="5"/>
        <v>0</v>
      </c>
      <c r="F17" s="236">
        <f t="shared" si="5"/>
        <v>0</v>
      </c>
      <c r="G17" s="236">
        <f t="shared" si="5"/>
        <v>0</v>
      </c>
      <c r="H17" s="236">
        <f t="shared" si="5"/>
        <v>0</v>
      </c>
      <c r="I17" s="236">
        <f t="shared" si="5"/>
        <v>0</v>
      </c>
      <c r="J17" s="236">
        <f t="shared" si="5"/>
        <v>0</v>
      </c>
      <c r="K17" s="235">
        <f t="shared" si="1"/>
        <v>0</v>
      </c>
    </row>
    <row r="18" spans="1:11" x14ac:dyDescent="0.25">
      <c r="A18" s="33" t="s">
        <v>239</v>
      </c>
      <c r="B18" s="20" t="s">
        <v>240</v>
      </c>
      <c r="C18" s="238"/>
      <c r="D18" s="238"/>
      <c r="E18" s="238"/>
      <c r="F18" s="238"/>
      <c r="G18" s="238"/>
      <c r="H18" s="238"/>
      <c r="I18" s="238"/>
      <c r="J18" s="238"/>
      <c r="K18" s="235">
        <f t="shared" si="1"/>
        <v>0</v>
      </c>
    </row>
    <row r="19" spans="1:11" x14ac:dyDescent="0.25">
      <c r="A19" s="33" t="s">
        <v>241</v>
      </c>
      <c r="B19" s="20" t="s">
        <v>242</v>
      </c>
      <c r="C19" s="238"/>
      <c r="D19" s="238"/>
      <c r="E19" s="238"/>
      <c r="F19" s="238"/>
      <c r="G19" s="238"/>
      <c r="H19" s="238"/>
      <c r="I19" s="238"/>
      <c r="J19" s="238"/>
      <c r="K19" s="235">
        <f t="shared" si="1"/>
        <v>0</v>
      </c>
    </row>
    <row r="20" spans="1:11" x14ac:dyDescent="0.25">
      <c r="A20" s="31" t="s">
        <v>213</v>
      </c>
      <c r="B20" s="490" t="s">
        <v>243</v>
      </c>
      <c r="C20" s="236">
        <f>C21+C24</f>
        <v>0</v>
      </c>
      <c r="D20" s="236">
        <f t="shared" ref="D20:J20" si="6">D21+D24</f>
        <v>0</v>
      </c>
      <c r="E20" s="236">
        <f t="shared" si="6"/>
        <v>0</v>
      </c>
      <c r="F20" s="236">
        <f t="shared" si="6"/>
        <v>0</v>
      </c>
      <c r="G20" s="236">
        <f t="shared" si="6"/>
        <v>0</v>
      </c>
      <c r="H20" s="236">
        <f t="shared" si="6"/>
        <v>0</v>
      </c>
      <c r="I20" s="236">
        <f t="shared" si="6"/>
        <v>0</v>
      </c>
      <c r="J20" s="236">
        <f t="shared" si="6"/>
        <v>0</v>
      </c>
      <c r="K20" s="235">
        <f t="shared" si="1"/>
        <v>0</v>
      </c>
    </row>
    <row r="21" spans="1:11" x14ac:dyDescent="0.25">
      <c r="A21" s="33" t="s">
        <v>214</v>
      </c>
      <c r="B21" s="20" t="s">
        <v>244</v>
      </c>
      <c r="C21" s="236">
        <f>C22+C23</f>
        <v>0</v>
      </c>
      <c r="D21" s="236">
        <f t="shared" ref="D21:J21" si="7">D22+D23</f>
        <v>0</v>
      </c>
      <c r="E21" s="236">
        <f t="shared" si="7"/>
        <v>0</v>
      </c>
      <c r="F21" s="236">
        <f t="shared" si="7"/>
        <v>0</v>
      </c>
      <c r="G21" s="236">
        <f t="shared" si="7"/>
        <v>0</v>
      </c>
      <c r="H21" s="236">
        <f t="shared" si="7"/>
        <v>0</v>
      </c>
      <c r="I21" s="236">
        <f t="shared" si="7"/>
        <v>0</v>
      </c>
      <c r="J21" s="236">
        <f t="shared" si="7"/>
        <v>0</v>
      </c>
      <c r="K21" s="235">
        <f t="shared" si="1"/>
        <v>0</v>
      </c>
    </row>
    <row r="22" spans="1:11" x14ac:dyDescent="0.25">
      <c r="A22" s="33" t="s">
        <v>245</v>
      </c>
      <c r="B22" s="20" t="s">
        <v>246</v>
      </c>
      <c r="C22" s="238"/>
      <c r="D22" s="238"/>
      <c r="E22" s="238"/>
      <c r="F22" s="238"/>
      <c r="G22" s="238"/>
      <c r="H22" s="238"/>
      <c r="I22" s="238"/>
      <c r="J22" s="238"/>
      <c r="K22" s="235">
        <f t="shared" si="1"/>
        <v>0</v>
      </c>
    </row>
    <row r="23" spans="1:11" x14ac:dyDescent="0.25">
      <c r="A23" s="33" t="s">
        <v>247</v>
      </c>
      <c r="B23" s="20" t="s">
        <v>248</v>
      </c>
      <c r="C23" s="238"/>
      <c r="D23" s="238"/>
      <c r="E23" s="238"/>
      <c r="F23" s="238"/>
      <c r="G23" s="238"/>
      <c r="H23" s="238"/>
      <c r="I23" s="238"/>
      <c r="J23" s="238"/>
      <c r="K23" s="235">
        <f t="shared" si="1"/>
        <v>0</v>
      </c>
    </row>
    <row r="24" spans="1:11" x14ac:dyDescent="0.25">
      <c r="A24" s="33" t="s">
        <v>215</v>
      </c>
      <c r="B24" s="20" t="s">
        <v>249</v>
      </c>
      <c r="C24" s="236">
        <f>C25+C26</f>
        <v>0</v>
      </c>
      <c r="D24" s="236">
        <f t="shared" ref="D24:J24" si="8">D25+D26</f>
        <v>0</v>
      </c>
      <c r="E24" s="236">
        <f t="shared" si="8"/>
        <v>0</v>
      </c>
      <c r="F24" s="236">
        <f t="shared" si="8"/>
        <v>0</v>
      </c>
      <c r="G24" s="236">
        <f t="shared" si="8"/>
        <v>0</v>
      </c>
      <c r="H24" s="236">
        <f t="shared" si="8"/>
        <v>0</v>
      </c>
      <c r="I24" s="236">
        <f t="shared" si="8"/>
        <v>0</v>
      </c>
      <c r="J24" s="236">
        <f t="shared" si="8"/>
        <v>0</v>
      </c>
      <c r="K24" s="235">
        <f t="shared" si="1"/>
        <v>0</v>
      </c>
    </row>
    <row r="25" spans="1:11" x14ac:dyDescent="0.25">
      <c r="A25" s="33" t="s">
        <v>250</v>
      </c>
      <c r="B25" s="20" t="s">
        <v>251</v>
      </c>
      <c r="C25" s="238"/>
      <c r="D25" s="238"/>
      <c r="E25" s="238"/>
      <c r="F25" s="238"/>
      <c r="G25" s="238"/>
      <c r="H25" s="238"/>
      <c r="I25" s="238"/>
      <c r="J25" s="238"/>
      <c r="K25" s="235">
        <f t="shared" si="1"/>
        <v>0</v>
      </c>
    </row>
    <row r="26" spans="1:11" x14ac:dyDescent="0.25">
      <c r="A26" s="33" t="s">
        <v>252</v>
      </c>
      <c r="B26" s="20" t="s">
        <v>253</v>
      </c>
      <c r="C26" s="238"/>
      <c r="D26" s="238"/>
      <c r="E26" s="238"/>
      <c r="F26" s="238"/>
      <c r="G26" s="238"/>
      <c r="H26" s="238"/>
      <c r="I26" s="238"/>
      <c r="J26" s="238"/>
      <c r="K26" s="235">
        <f t="shared" si="1"/>
        <v>0</v>
      </c>
    </row>
    <row r="27" spans="1:11" x14ac:dyDescent="0.25">
      <c r="A27" s="29">
        <v>2.2000000000000002</v>
      </c>
      <c r="B27" s="30" t="s">
        <v>254</v>
      </c>
      <c r="C27" s="236">
        <f>+C28+C29</f>
        <v>0</v>
      </c>
      <c r="D27" s="236">
        <f t="shared" ref="D27:J27" si="9">+D28+D29</f>
        <v>0</v>
      </c>
      <c r="E27" s="236">
        <f t="shared" si="9"/>
        <v>0</v>
      </c>
      <c r="F27" s="236">
        <f t="shared" si="9"/>
        <v>0</v>
      </c>
      <c r="G27" s="236">
        <f t="shared" si="9"/>
        <v>0</v>
      </c>
      <c r="H27" s="236">
        <f t="shared" si="9"/>
        <v>0</v>
      </c>
      <c r="I27" s="236">
        <f t="shared" si="9"/>
        <v>0</v>
      </c>
      <c r="J27" s="236">
        <f t="shared" si="9"/>
        <v>0</v>
      </c>
      <c r="K27" s="235">
        <f t="shared" si="1"/>
        <v>0</v>
      </c>
    </row>
    <row r="28" spans="1:11" x14ac:dyDescent="0.25">
      <c r="A28" s="33" t="s">
        <v>255</v>
      </c>
      <c r="B28" s="20" t="s">
        <v>256</v>
      </c>
      <c r="C28" s="238"/>
      <c r="D28" s="238"/>
      <c r="E28" s="238"/>
      <c r="F28" s="238"/>
      <c r="G28" s="238"/>
      <c r="H28" s="238"/>
      <c r="I28" s="238"/>
      <c r="J28" s="238"/>
      <c r="K28" s="235">
        <f t="shared" si="1"/>
        <v>0</v>
      </c>
    </row>
    <row r="29" spans="1:11" x14ac:dyDescent="0.25">
      <c r="A29" s="33" t="s">
        <v>257</v>
      </c>
      <c r="B29" s="20" t="s">
        <v>258</v>
      </c>
      <c r="C29" s="238"/>
      <c r="D29" s="238"/>
      <c r="E29" s="238"/>
      <c r="F29" s="238"/>
      <c r="G29" s="238"/>
      <c r="H29" s="238"/>
      <c r="I29" s="238"/>
      <c r="J29" s="238"/>
      <c r="K29" s="235">
        <f t="shared" si="1"/>
        <v>0</v>
      </c>
    </row>
    <row r="30" spans="1:11" x14ac:dyDescent="0.25">
      <c r="A30" s="29">
        <v>2.2999999999999998</v>
      </c>
      <c r="B30" s="491" t="s">
        <v>259</v>
      </c>
      <c r="C30" s="236">
        <f>C31+C34</f>
        <v>0</v>
      </c>
      <c r="D30" s="236">
        <f t="shared" ref="D30:J30" si="10">D31+D34</f>
        <v>0</v>
      </c>
      <c r="E30" s="236">
        <f t="shared" si="10"/>
        <v>0</v>
      </c>
      <c r="F30" s="236">
        <f t="shared" si="10"/>
        <v>0</v>
      </c>
      <c r="G30" s="236">
        <f t="shared" si="10"/>
        <v>0</v>
      </c>
      <c r="H30" s="236">
        <f t="shared" si="10"/>
        <v>0</v>
      </c>
      <c r="I30" s="236">
        <f t="shared" si="10"/>
        <v>0</v>
      </c>
      <c r="J30" s="236">
        <f t="shared" si="10"/>
        <v>0</v>
      </c>
      <c r="K30" s="235">
        <f t="shared" si="1"/>
        <v>0</v>
      </c>
    </row>
    <row r="31" spans="1:11" x14ac:dyDescent="0.25">
      <c r="A31" s="31" t="s">
        <v>216</v>
      </c>
      <c r="B31" s="32" t="s">
        <v>260</v>
      </c>
      <c r="C31" s="236">
        <f>C32+C33</f>
        <v>0</v>
      </c>
      <c r="D31" s="236">
        <f t="shared" ref="D31:J31" si="11">D32+D33</f>
        <v>0</v>
      </c>
      <c r="E31" s="236">
        <f t="shared" si="11"/>
        <v>0</v>
      </c>
      <c r="F31" s="236">
        <f t="shared" si="11"/>
        <v>0</v>
      </c>
      <c r="G31" s="236">
        <f t="shared" si="11"/>
        <v>0</v>
      </c>
      <c r="H31" s="236">
        <f t="shared" si="11"/>
        <v>0</v>
      </c>
      <c r="I31" s="236">
        <f t="shared" si="11"/>
        <v>0</v>
      </c>
      <c r="J31" s="236">
        <f t="shared" si="11"/>
        <v>0</v>
      </c>
      <c r="K31" s="235">
        <f t="shared" si="1"/>
        <v>0</v>
      </c>
    </row>
    <row r="32" spans="1:11" x14ac:dyDescent="0.25">
      <c r="A32" s="33" t="s">
        <v>217</v>
      </c>
      <c r="B32" s="20" t="s">
        <v>261</v>
      </c>
      <c r="C32" s="238"/>
      <c r="D32" s="238"/>
      <c r="E32" s="238"/>
      <c r="F32" s="238"/>
      <c r="G32" s="238"/>
      <c r="H32" s="238"/>
      <c r="I32" s="238"/>
      <c r="J32" s="238"/>
      <c r="K32" s="235">
        <f t="shared" si="1"/>
        <v>0</v>
      </c>
    </row>
    <row r="33" spans="1:11" x14ac:dyDescent="0.25">
      <c r="A33" s="33" t="s">
        <v>218</v>
      </c>
      <c r="B33" s="20" t="s">
        <v>262</v>
      </c>
      <c r="C33" s="238"/>
      <c r="D33" s="238"/>
      <c r="E33" s="238"/>
      <c r="F33" s="238"/>
      <c r="G33" s="238"/>
      <c r="H33" s="238"/>
      <c r="I33" s="238"/>
      <c r="J33" s="238"/>
      <c r="K33" s="235">
        <f t="shared" si="1"/>
        <v>0</v>
      </c>
    </row>
    <row r="34" spans="1:11" x14ac:dyDescent="0.25">
      <c r="A34" s="31" t="s">
        <v>219</v>
      </c>
      <c r="B34" s="32" t="s">
        <v>263</v>
      </c>
      <c r="C34" s="236">
        <f>C35+C36</f>
        <v>0</v>
      </c>
      <c r="D34" s="236">
        <f t="shared" ref="D34:J34" si="12">D35+D36</f>
        <v>0</v>
      </c>
      <c r="E34" s="236">
        <f t="shared" si="12"/>
        <v>0</v>
      </c>
      <c r="F34" s="236">
        <f t="shared" si="12"/>
        <v>0</v>
      </c>
      <c r="G34" s="236">
        <f t="shared" si="12"/>
        <v>0</v>
      </c>
      <c r="H34" s="236">
        <f t="shared" si="12"/>
        <v>0</v>
      </c>
      <c r="I34" s="236">
        <f t="shared" si="12"/>
        <v>0</v>
      </c>
      <c r="J34" s="236">
        <f t="shared" si="12"/>
        <v>0</v>
      </c>
      <c r="K34" s="235">
        <f t="shared" si="1"/>
        <v>0</v>
      </c>
    </row>
    <row r="35" spans="1:11" x14ac:dyDescent="0.25">
      <c r="A35" s="33" t="s">
        <v>220</v>
      </c>
      <c r="B35" s="20" t="s">
        <v>264</v>
      </c>
      <c r="C35" s="238"/>
      <c r="D35" s="238"/>
      <c r="E35" s="238"/>
      <c r="F35" s="238"/>
      <c r="G35" s="238"/>
      <c r="H35" s="238"/>
      <c r="I35" s="238"/>
      <c r="J35" s="238"/>
      <c r="K35" s="235">
        <f t="shared" si="1"/>
        <v>0</v>
      </c>
    </row>
    <row r="36" spans="1:11" x14ac:dyDescent="0.25">
      <c r="A36" s="33" t="s">
        <v>221</v>
      </c>
      <c r="B36" s="20" t="s">
        <v>265</v>
      </c>
      <c r="C36" s="238"/>
      <c r="D36" s="238"/>
      <c r="E36" s="238"/>
      <c r="F36" s="238"/>
      <c r="G36" s="238"/>
      <c r="H36" s="238"/>
      <c r="I36" s="238"/>
      <c r="J36" s="238"/>
      <c r="K36" s="235">
        <f t="shared" si="1"/>
        <v>0</v>
      </c>
    </row>
    <row r="37" spans="1:11" x14ac:dyDescent="0.25">
      <c r="A37" s="28">
        <v>3</v>
      </c>
      <c r="B37" s="492" t="s">
        <v>266</v>
      </c>
      <c r="C37" s="233">
        <f>C38+C39+C40+C41+C44</f>
        <v>0</v>
      </c>
      <c r="D37" s="233">
        <f t="shared" ref="D37:J37" si="13">D38+D39+D40+D41+D44</f>
        <v>0</v>
      </c>
      <c r="E37" s="233">
        <f t="shared" si="13"/>
        <v>0</v>
      </c>
      <c r="F37" s="233">
        <f t="shared" si="13"/>
        <v>0</v>
      </c>
      <c r="G37" s="233">
        <f t="shared" si="13"/>
        <v>0</v>
      </c>
      <c r="H37" s="233">
        <f t="shared" si="13"/>
        <v>0</v>
      </c>
      <c r="I37" s="233">
        <f t="shared" si="13"/>
        <v>0</v>
      </c>
      <c r="J37" s="233">
        <f t="shared" si="13"/>
        <v>0</v>
      </c>
      <c r="K37" s="235">
        <f t="shared" si="1"/>
        <v>0</v>
      </c>
    </row>
    <row r="38" spans="1:11" x14ac:dyDescent="0.25">
      <c r="A38" s="39">
        <v>3.1</v>
      </c>
      <c r="B38" s="40" t="s">
        <v>267</v>
      </c>
      <c r="C38" s="239"/>
      <c r="D38" s="239"/>
      <c r="E38" s="239"/>
      <c r="F38" s="239"/>
      <c r="G38" s="239"/>
      <c r="H38" s="239"/>
      <c r="I38" s="239"/>
      <c r="J38" s="239"/>
      <c r="K38" s="235">
        <f t="shared" si="1"/>
        <v>0</v>
      </c>
    </row>
    <row r="39" spans="1:11" x14ac:dyDescent="0.25">
      <c r="A39" s="39">
        <v>3.2</v>
      </c>
      <c r="B39" s="40" t="s">
        <v>268</v>
      </c>
      <c r="C39" s="239"/>
      <c r="D39" s="239"/>
      <c r="E39" s="239"/>
      <c r="F39" s="239"/>
      <c r="G39" s="239"/>
      <c r="H39" s="239"/>
      <c r="I39" s="239"/>
      <c r="J39" s="239"/>
      <c r="K39" s="235">
        <f t="shared" si="1"/>
        <v>0</v>
      </c>
    </row>
    <row r="40" spans="1:11" x14ac:dyDescent="0.25">
      <c r="A40" s="29">
        <v>3.3</v>
      </c>
      <c r="B40" s="30" t="s">
        <v>269</v>
      </c>
      <c r="C40" s="238"/>
      <c r="D40" s="238"/>
      <c r="E40" s="238"/>
      <c r="F40" s="238"/>
      <c r="G40" s="238"/>
      <c r="H40" s="238"/>
      <c r="I40" s="238"/>
      <c r="J40" s="238"/>
      <c r="K40" s="235">
        <f t="shared" si="1"/>
        <v>0</v>
      </c>
    </row>
    <row r="41" spans="1:11" x14ac:dyDescent="0.25">
      <c r="A41" s="29">
        <v>3.4</v>
      </c>
      <c r="B41" s="30" t="s">
        <v>270</v>
      </c>
      <c r="C41" s="236">
        <f>C42+C43</f>
        <v>0</v>
      </c>
      <c r="D41" s="236">
        <f t="shared" ref="D41:J41" si="14">D42+D43</f>
        <v>0</v>
      </c>
      <c r="E41" s="236">
        <f t="shared" si="14"/>
        <v>0</v>
      </c>
      <c r="F41" s="236">
        <f t="shared" si="14"/>
        <v>0</v>
      </c>
      <c r="G41" s="236">
        <f t="shared" si="14"/>
        <v>0</v>
      </c>
      <c r="H41" s="236">
        <f t="shared" si="14"/>
        <v>0</v>
      </c>
      <c r="I41" s="236">
        <f t="shared" si="14"/>
        <v>0</v>
      </c>
      <c r="J41" s="236">
        <f t="shared" si="14"/>
        <v>0</v>
      </c>
      <c r="K41" s="235">
        <f t="shared" si="1"/>
        <v>0</v>
      </c>
    </row>
    <row r="42" spans="1:11" x14ac:dyDescent="0.25">
      <c r="A42" s="34" t="s">
        <v>271</v>
      </c>
      <c r="B42" s="20" t="s">
        <v>272</v>
      </c>
      <c r="C42" s="238"/>
      <c r="D42" s="238"/>
      <c r="E42" s="238"/>
      <c r="F42" s="238"/>
      <c r="G42" s="238"/>
      <c r="H42" s="238"/>
      <c r="I42" s="238"/>
      <c r="J42" s="238"/>
      <c r="K42" s="235">
        <f t="shared" si="1"/>
        <v>0</v>
      </c>
    </row>
    <row r="43" spans="1:11" x14ac:dyDescent="0.25">
      <c r="A43" s="34" t="s">
        <v>273</v>
      </c>
      <c r="B43" s="20" t="s">
        <v>274</v>
      </c>
      <c r="C43" s="238"/>
      <c r="D43" s="238"/>
      <c r="E43" s="238"/>
      <c r="F43" s="238"/>
      <c r="G43" s="238"/>
      <c r="H43" s="238"/>
      <c r="I43" s="238"/>
      <c r="J43" s="238"/>
      <c r="K43" s="235">
        <f t="shared" si="1"/>
        <v>0</v>
      </c>
    </row>
    <row r="44" spans="1:11" x14ac:dyDescent="0.25">
      <c r="A44" s="29">
        <v>3.5</v>
      </c>
      <c r="B44" s="491" t="s">
        <v>275</v>
      </c>
      <c r="C44" s="236">
        <f>C45+C46</f>
        <v>0</v>
      </c>
      <c r="D44" s="236">
        <f t="shared" ref="D44:J44" si="15">D45+D46</f>
        <v>0</v>
      </c>
      <c r="E44" s="236">
        <f t="shared" si="15"/>
        <v>0</v>
      </c>
      <c r="F44" s="236">
        <f t="shared" si="15"/>
        <v>0</v>
      </c>
      <c r="G44" s="236">
        <f t="shared" si="15"/>
        <v>0</v>
      </c>
      <c r="H44" s="236">
        <f t="shared" si="15"/>
        <v>0</v>
      </c>
      <c r="I44" s="236">
        <f t="shared" si="15"/>
        <v>0</v>
      </c>
      <c r="J44" s="236">
        <f t="shared" si="15"/>
        <v>0</v>
      </c>
      <c r="K44" s="235">
        <f t="shared" si="1"/>
        <v>0</v>
      </c>
    </row>
    <row r="45" spans="1:11" x14ac:dyDescent="0.25">
      <c r="A45" s="34" t="s">
        <v>276</v>
      </c>
      <c r="B45" s="493" t="s">
        <v>277</v>
      </c>
      <c r="C45" s="238"/>
      <c r="D45" s="238"/>
      <c r="E45" s="238"/>
      <c r="F45" s="238"/>
      <c r="G45" s="238"/>
      <c r="H45" s="238"/>
      <c r="I45" s="238"/>
      <c r="J45" s="238"/>
      <c r="K45" s="235">
        <f t="shared" si="1"/>
        <v>0</v>
      </c>
    </row>
    <row r="46" spans="1:11" x14ac:dyDescent="0.25">
      <c r="A46" s="34" t="s">
        <v>278</v>
      </c>
      <c r="B46" s="20" t="s">
        <v>274</v>
      </c>
      <c r="C46" s="238"/>
      <c r="D46" s="238"/>
      <c r="E46" s="238"/>
      <c r="F46" s="238"/>
      <c r="G46" s="238"/>
      <c r="H46" s="238"/>
      <c r="I46" s="238"/>
      <c r="J46" s="238"/>
      <c r="K46" s="235">
        <f t="shared" si="1"/>
        <v>0</v>
      </c>
    </row>
    <row r="47" spans="1:11" x14ac:dyDescent="0.25">
      <c r="A47" s="28">
        <v>4</v>
      </c>
      <c r="B47" s="22" t="s">
        <v>223</v>
      </c>
      <c r="C47" s="233">
        <f>C48+C53+C54</f>
        <v>0</v>
      </c>
      <c r="D47" s="233">
        <f t="shared" ref="D47:J47" si="16">D48+D53+D54</f>
        <v>0</v>
      </c>
      <c r="E47" s="233">
        <f t="shared" si="16"/>
        <v>0</v>
      </c>
      <c r="F47" s="233">
        <f t="shared" si="16"/>
        <v>0</v>
      </c>
      <c r="G47" s="233">
        <f t="shared" si="16"/>
        <v>0</v>
      </c>
      <c r="H47" s="233">
        <f t="shared" si="16"/>
        <v>0</v>
      </c>
      <c r="I47" s="233">
        <f t="shared" si="16"/>
        <v>0</v>
      </c>
      <c r="J47" s="233">
        <f t="shared" si="16"/>
        <v>0</v>
      </c>
      <c r="K47" s="235">
        <f t="shared" si="1"/>
        <v>0</v>
      </c>
    </row>
    <row r="48" spans="1:11" x14ac:dyDescent="0.25">
      <c r="A48" s="29">
        <v>4.0999999999999996</v>
      </c>
      <c r="B48" s="30" t="s">
        <v>279</v>
      </c>
      <c r="C48" s="236">
        <f>C49+C52</f>
        <v>0</v>
      </c>
      <c r="D48" s="236">
        <f t="shared" ref="D48:J48" si="17">D49+D52</f>
        <v>0</v>
      </c>
      <c r="E48" s="236">
        <f t="shared" si="17"/>
        <v>0</v>
      </c>
      <c r="F48" s="236">
        <f t="shared" si="17"/>
        <v>0</v>
      </c>
      <c r="G48" s="236">
        <f t="shared" si="17"/>
        <v>0</v>
      </c>
      <c r="H48" s="236">
        <f t="shared" si="17"/>
        <v>0</v>
      </c>
      <c r="I48" s="236">
        <f t="shared" si="17"/>
        <v>0</v>
      </c>
      <c r="J48" s="236">
        <f t="shared" si="17"/>
        <v>0</v>
      </c>
      <c r="K48" s="235">
        <f t="shared" si="1"/>
        <v>0</v>
      </c>
    </row>
    <row r="49" spans="1:11" x14ac:dyDescent="0.25">
      <c r="A49" s="35" t="s">
        <v>280</v>
      </c>
      <c r="B49" s="36" t="s">
        <v>281</v>
      </c>
      <c r="C49" s="236">
        <f>C50+C51</f>
        <v>0</v>
      </c>
      <c r="D49" s="236">
        <f t="shared" ref="D49:J49" si="18">D50+D51</f>
        <v>0</v>
      </c>
      <c r="E49" s="236">
        <f t="shared" si="18"/>
        <v>0</v>
      </c>
      <c r="F49" s="236">
        <f t="shared" si="18"/>
        <v>0</v>
      </c>
      <c r="G49" s="236">
        <f t="shared" si="18"/>
        <v>0</v>
      </c>
      <c r="H49" s="236">
        <f t="shared" si="18"/>
        <v>0</v>
      </c>
      <c r="I49" s="236">
        <f t="shared" si="18"/>
        <v>0</v>
      </c>
      <c r="J49" s="236">
        <f t="shared" si="18"/>
        <v>0</v>
      </c>
      <c r="K49" s="235">
        <f t="shared" si="1"/>
        <v>0</v>
      </c>
    </row>
    <row r="50" spans="1:11" ht="17.25" x14ac:dyDescent="0.25">
      <c r="A50" s="34" t="s">
        <v>282</v>
      </c>
      <c r="B50" s="20" t="s">
        <v>283</v>
      </c>
      <c r="C50" s="238"/>
      <c r="D50" s="238"/>
      <c r="E50" s="238"/>
      <c r="F50" s="238"/>
      <c r="G50" s="238"/>
      <c r="H50" s="238"/>
      <c r="I50" s="238"/>
      <c r="J50" s="238"/>
      <c r="K50" s="235">
        <f t="shared" si="1"/>
        <v>0</v>
      </c>
    </row>
    <row r="51" spans="1:11" x14ac:dyDescent="0.25">
      <c r="A51" s="34" t="s">
        <v>284</v>
      </c>
      <c r="B51" s="20" t="s">
        <v>285</v>
      </c>
      <c r="C51" s="238"/>
      <c r="D51" s="238"/>
      <c r="E51" s="238"/>
      <c r="F51" s="238"/>
      <c r="G51" s="238"/>
      <c r="H51" s="238"/>
      <c r="I51" s="238"/>
      <c r="J51" s="238"/>
      <c r="K51" s="235">
        <f t="shared" si="1"/>
        <v>0</v>
      </c>
    </row>
    <row r="52" spans="1:11" x14ac:dyDescent="0.25">
      <c r="A52" s="35" t="s">
        <v>286</v>
      </c>
      <c r="B52" s="494" t="s">
        <v>287</v>
      </c>
      <c r="C52" s="238"/>
      <c r="D52" s="238"/>
      <c r="E52" s="238"/>
      <c r="F52" s="238"/>
      <c r="G52" s="238"/>
      <c r="H52" s="238"/>
      <c r="I52" s="238"/>
      <c r="J52" s="238"/>
      <c r="K52" s="235">
        <f t="shared" si="1"/>
        <v>0</v>
      </c>
    </row>
    <row r="53" spans="1:11" x14ac:dyDescent="0.25">
      <c r="A53" s="29">
        <v>4.2</v>
      </c>
      <c r="B53" s="30" t="s">
        <v>288</v>
      </c>
      <c r="C53" s="238"/>
      <c r="D53" s="238"/>
      <c r="E53" s="238"/>
      <c r="F53" s="238"/>
      <c r="G53" s="238"/>
      <c r="H53" s="238"/>
      <c r="I53" s="238"/>
      <c r="J53" s="238"/>
      <c r="K53" s="235">
        <f t="shared" si="1"/>
        <v>0</v>
      </c>
    </row>
    <row r="54" spans="1:11" x14ac:dyDescent="0.25">
      <c r="A54" s="29">
        <v>4.3</v>
      </c>
      <c r="B54" s="30" t="s">
        <v>289</v>
      </c>
      <c r="C54" s="238"/>
      <c r="D54" s="238"/>
      <c r="E54" s="238"/>
      <c r="F54" s="238"/>
      <c r="G54" s="238"/>
      <c r="H54" s="238"/>
      <c r="I54" s="238"/>
      <c r="J54" s="238"/>
      <c r="K54" s="235">
        <f t="shared" si="1"/>
        <v>0</v>
      </c>
    </row>
    <row r="55" spans="1:11" x14ac:dyDescent="0.25">
      <c r="A55" s="28">
        <v>5</v>
      </c>
      <c r="B55" s="22" t="s">
        <v>224</v>
      </c>
      <c r="C55" s="233">
        <f>C56+C57+C58</f>
        <v>0</v>
      </c>
      <c r="D55" s="233">
        <f t="shared" ref="D55:J55" si="19">D56+D57+D58</f>
        <v>0</v>
      </c>
      <c r="E55" s="233">
        <f t="shared" si="19"/>
        <v>0</v>
      </c>
      <c r="F55" s="233">
        <f t="shared" si="19"/>
        <v>0</v>
      </c>
      <c r="G55" s="233">
        <f t="shared" si="19"/>
        <v>0</v>
      </c>
      <c r="H55" s="233">
        <f t="shared" si="19"/>
        <v>0</v>
      </c>
      <c r="I55" s="233">
        <f t="shared" si="19"/>
        <v>0</v>
      </c>
      <c r="J55" s="233">
        <f t="shared" si="19"/>
        <v>0</v>
      </c>
      <c r="K55" s="235">
        <f t="shared" si="1"/>
        <v>0</v>
      </c>
    </row>
    <row r="56" spans="1:11" x14ac:dyDescent="0.25">
      <c r="A56" s="29">
        <v>5.0999999999999996</v>
      </c>
      <c r="B56" s="30" t="s">
        <v>290</v>
      </c>
      <c r="C56" s="238"/>
      <c r="D56" s="238"/>
      <c r="E56" s="238"/>
      <c r="F56" s="238"/>
      <c r="G56" s="238"/>
      <c r="H56" s="238"/>
      <c r="I56" s="238"/>
      <c r="J56" s="238"/>
      <c r="K56" s="235">
        <f t="shared" si="1"/>
        <v>0</v>
      </c>
    </row>
    <row r="57" spans="1:11" x14ac:dyDescent="0.25">
      <c r="A57" s="29">
        <v>5.2</v>
      </c>
      <c r="B57" s="30" t="s">
        <v>291</v>
      </c>
      <c r="C57" s="238"/>
      <c r="D57" s="238"/>
      <c r="E57" s="238"/>
      <c r="F57" s="238"/>
      <c r="G57" s="238"/>
      <c r="H57" s="238"/>
      <c r="I57" s="238"/>
      <c r="J57" s="238"/>
      <c r="K57" s="235">
        <f t="shared" si="1"/>
        <v>0</v>
      </c>
    </row>
    <row r="58" spans="1:11" x14ac:dyDescent="0.25">
      <c r="A58" s="29">
        <v>5.3</v>
      </c>
      <c r="B58" s="30" t="s">
        <v>292</v>
      </c>
      <c r="C58" s="240">
        <f>C59+C60+C61+C62+C63+C64+C65+C66</f>
        <v>0</v>
      </c>
      <c r="D58" s="240">
        <f t="shared" ref="D58:J58" si="20">D59+D60+D61+D62+D63+D64+D65+D66</f>
        <v>0</v>
      </c>
      <c r="E58" s="240">
        <f t="shared" si="20"/>
        <v>0</v>
      </c>
      <c r="F58" s="240">
        <f t="shared" si="20"/>
        <v>0</v>
      </c>
      <c r="G58" s="240">
        <f t="shared" si="20"/>
        <v>0</v>
      </c>
      <c r="H58" s="240">
        <f t="shared" si="20"/>
        <v>0</v>
      </c>
      <c r="I58" s="240">
        <f t="shared" si="20"/>
        <v>0</v>
      </c>
      <c r="J58" s="240">
        <f t="shared" si="20"/>
        <v>0</v>
      </c>
      <c r="K58" s="235">
        <f t="shared" si="1"/>
        <v>0</v>
      </c>
    </row>
    <row r="59" spans="1:11" x14ac:dyDescent="0.25">
      <c r="A59" s="31" t="s">
        <v>293</v>
      </c>
      <c r="B59" s="490" t="s">
        <v>294</v>
      </c>
      <c r="C59" s="238"/>
      <c r="D59" s="238"/>
      <c r="E59" s="238"/>
      <c r="F59" s="238"/>
      <c r="G59" s="238"/>
      <c r="H59" s="238"/>
      <c r="I59" s="238"/>
      <c r="J59" s="238"/>
      <c r="K59" s="235">
        <f t="shared" si="1"/>
        <v>0</v>
      </c>
    </row>
    <row r="60" spans="1:11" x14ac:dyDescent="0.25">
      <c r="A60" s="31" t="s">
        <v>295</v>
      </c>
      <c r="B60" s="32" t="s">
        <v>296</v>
      </c>
      <c r="C60" s="238"/>
      <c r="D60" s="238"/>
      <c r="E60" s="238"/>
      <c r="F60" s="238"/>
      <c r="G60" s="238"/>
      <c r="H60" s="238"/>
      <c r="I60" s="238"/>
      <c r="J60" s="238"/>
      <c r="K60" s="235">
        <f t="shared" si="1"/>
        <v>0</v>
      </c>
    </row>
    <row r="61" spans="1:11" x14ac:dyDescent="0.25">
      <c r="A61" s="31" t="s">
        <v>297</v>
      </c>
      <c r="B61" s="32" t="s">
        <v>298</v>
      </c>
      <c r="C61" s="238"/>
      <c r="D61" s="238"/>
      <c r="E61" s="238"/>
      <c r="F61" s="238"/>
      <c r="G61" s="238"/>
      <c r="H61" s="238"/>
      <c r="I61" s="238"/>
      <c r="J61" s="238"/>
      <c r="K61" s="235">
        <f t="shared" si="1"/>
        <v>0</v>
      </c>
    </row>
    <row r="62" spans="1:11" x14ac:dyDescent="0.25">
      <c r="A62" s="31" t="s">
        <v>299</v>
      </c>
      <c r="B62" s="32" t="s">
        <v>300</v>
      </c>
      <c r="C62" s="238"/>
      <c r="D62" s="238"/>
      <c r="E62" s="238"/>
      <c r="F62" s="238"/>
      <c r="G62" s="238"/>
      <c r="H62" s="238"/>
      <c r="I62" s="238"/>
      <c r="J62" s="238"/>
      <c r="K62" s="235">
        <f t="shared" si="1"/>
        <v>0</v>
      </c>
    </row>
    <row r="63" spans="1:11" x14ac:dyDescent="0.25">
      <c r="A63" s="31" t="s">
        <v>301</v>
      </c>
      <c r="B63" s="32" t="s">
        <v>302</v>
      </c>
      <c r="C63" s="238"/>
      <c r="D63" s="238"/>
      <c r="E63" s="238"/>
      <c r="F63" s="238"/>
      <c r="G63" s="238"/>
      <c r="H63" s="238"/>
      <c r="I63" s="238"/>
      <c r="J63" s="238"/>
      <c r="K63" s="235">
        <f t="shared" si="1"/>
        <v>0</v>
      </c>
    </row>
    <row r="64" spans="1:11" x14ac:dyDescent="0.25">
      <c r="A64" s="31" t="s">
        <v>303</v>
      </c>
      <c r="B64" s="490" t="s">
        <v>304</v>
      </c>
      <c r="C64" s="238"/>
      <c r="D64" s="238"/>
      <c r="E64" s="238"/>
      <c r="F64" s="238"/>
      <c r="G64" s="238"/>
      <c r="H64" s="238"/>
      <c r="I64" s="238"/>
      <c r="J64" s="238"/>
      <c r="K64" s="235">
        <f t="shared" si="1"/>
        <v>0</v>
      </c>
    </row>
    <row r="65" spans="1:11" x14ac:dyDescent="0.25">
      <c r="A65" s="31" t="s">
        <v>305</v>
      </c>
      <c r="B65" s="490" t="s">
        <v>306</v>
      </c>
      <c r="C65" s="238"/>
      <c r="D65" s="238"/>
      <c r="E65" s="238"/>
      <c r="F65" s="238"/>
      <c r="G65" s="238"/>
      <c r="H65" s="238"/>
      <c r="I65" s="238"/>
      <c r="J65" s="238"/>
      <c r="K65" s="235">
        <f t="shared" si="1"/>
        <v>0</v>
      </c>
    </row>
    <row r="66" spans="1:11" ht="15.75" thickBot="1" x14ac:dyDescent="0.3">
      <c r="A66" s="31" t="s">
        <v>307</v>
      </c>
      <c r="B66" s="490" t="s">
        <v>308</v>
      </c>
      <c r="C66" s="238"/>
      <c r="D66" s="238"/>
      <c r="E66" s="238"/>
      <c r="F66" s="238"/>
      <c r="G66" s="238"/>
      <c r="H66" s="238"/>
      <c r="I66" s="238"/>
      <c r="J66" s="238"/>
      <c r="K66" s="235">
        <f t="shared" si="1"/>
        <v>0</v>
      </c>
    </row>
    <row r="67" spans="1:11" ht="15.75" thickBot="1" x14ac:dyDescent="0.3">
      <c r="A67" s="566"/>
      <c r="B67" s="567" t="s">
        <v>225</v>
      </c>
      <c r="C67" s="237">
        <f t="shared" ref="C67:J67" si="21">C10+C11+C37+C47+C55</f>
        <v>0</v>
      </c>
      <c r="D67" s="237">
        <f t="shared" si="21"/>
        <v>0</v>
      </c>
      <c r="E67" s="237">
        <f t="shared" si="21"/>
        <v>0</v>
      </c>
      <c r="F67" s="237">
        <f t="shared" si="21"/>
        <v>0</v>
      </c>
      <c r="G67" s="237">
        <f t="shared" si="21"/>
        <v>0</v>
      </c>
      <c r="H67" s="237">
        <f t="shared" si="21"/>
        <v>0</v>
      </c>
      <c r="I67" s="237">
        <f t="shared" si="21"/>
        <v>0</v>
      </c>
      <c r="J67" s="237">
        <f t="shared" si="21"/>
        <v>0</v>
      </c>
      <c r="K67" s="228">
        <f t="shared" si="1"/>
        <v>0</v>
      </c>
    </row>
    <row r="69" spans="1:11" x14ac:dyDescent="0.25">
      <c r="B69" s="740" t="s">
        <v>956</v>
      </c>
    </row>
    <row r="70" spans="1:11" x14ac:dyDescent="0.25">
      <c r="B70" s="742" t="s">
        <v>957</v>
      </c>
    </row>
  </sheetData>
  <mergeCells count="7">
    <mergeCell ref="A7:A9"/>
    <mergeCell ref="C7:D8"/>
    <mergeCell ref="F7:J7"/>
    <mergeCell ref="K7:K9"/>
    <mergeCell ref="E8:G8"/>
    <mergeCell ref="H8:J8"/>
    <mergeCell ref="B7:B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4" sqref="B4"/>
    </sheetView>
  </sheetViews>
  <sheetFormatPr defaultRowHeight="15" x14ac:dyDescent="0.25"/>
  <cols>
    <col min="1" max="1" width="24.28515625" bestFit="1" customWidth="1"/>
    <col min="2" max="2" width="59.140625" customWidth="1"/>
    <col min="3" max="3" width="21.28515625" customWidth="1"/>
  </cols>
  <sheetData>
    <row r="1" spans="1:3" x14ac:dyDescent="0.25">
      <c r="A1" s="533" t="s">
        <v>910</v>
      </c>
      <c r="B1" s="176" t="s">
        <v>833</v>
      </c>
    </row>
    <row r="2" spans="1:3" x14ac:dyDescent="0.25">
      <c r="A2" s="162" t="s">
        <v>824</v>
      </c>
      <c r="B2" s="549" t="s">
        <v>834</v>
      </c>
    </row>
    <row r="3" spans="1:3" x14ac:dyDescent="0.25">
      <c r="A3" s="162" t="s">
        <v>826</v>
      </c>
      <c r="B3" s="1" t="s">
        <v>827</v>
      </c>
    </row>
    <row r="4" spans="1:3" x14ac:dyDescent="0.25">
      <c r="A4" s="162" t="s">
        <v>828</v>
      </c>
      <c r="B4" s="4"/>
    </row>
    <row r="5" spans="1:3" x14ac:dyDescent="0.25">
      <c r="A5" s="162" t="s">
        <v>829</v>
      </c>
      <c r="B5" s="172"/>
    </row>
    <row r="6" spans="1:3" ht="15.75" thickBot="1" x14ac:dyDescent="0.3"/>
    <row r="7" spans="1:3" s="532" customFormat="1" x14ac:dyDescent="0.25">
      <c r="A7" s="840" t="s">
        <v>195</v>
      </c>
      <c r="B7" s="1009" t="s">
        <v>835</v>
      </c>
      <c r="C7" s="864" t="s">
        <v>836</v>
      </c>
    </row>
    <row r="8" spans="1:3" s="532" customFormat="1" ht="15.75" thickBot="1" x14ac:dyDescent="0.3">
      <c r="A8" s="842"/>
      <c r="B8" s="1010"/>
      <c r="C8" s="924"/>
    </row>
    <row r="9" spans="1:3" x14ac:dyDescent="0.25">
      <c r="A9" s="109">
        <v>1</v>
      </c>
      <c r="B9" s="48" t="s">
        <v>837</v>
      </c>
      <c r="C9" s="333"/>
    </row>
    <row r="10" spans="1:3" x14ac:dyDescent="0.25">
      <c r="A10" s="109">
        <v>2</v>
      </c>
      <c r="B10" s="45" t="s">
        <v>838</v>
      </c>
      <c r="C10" s="333"/>
    </row>
    <row r="11" spans="1:3" x14ac:dyDescent="0.25">
      <c r="A11" s="109">
        <v>3</v>
      </c>
      <c r="B11" s="45" t="s">
        <v>839</v>
      </c>
      <c r="C11" s="333"/>
    </row>
    <row r="12" spans="1:3" ht="15.75" thickBot="1" x14ac:dyDescent="0.3">
      <c r="A12" s="114">
        <v>4</v>
      </c>
      <c r="B12" s="73" t="s">
        <v>840</v>
      </c>
      <c r="C12" s="41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A5"/>
    </sheetView>
  </sheetViews>
  <sheetFormatPr defaultRowHeight="15" x14ac:dyDescent="0.25"/>
  <cols>
    <col min="1" max="1" width="24.28515625" bestFit="1" customWidth="1"/>
    <col min="2" max="2" width="60.42578125" bestFit="1" customWidth="1"/>
    <col min="3" max="3" width="15.5703125" customWidth="1"/>
  </cols>
  <sheetData>
    <row r="1" spans="1:3" x14ac:dyDescent="0.25">
      <c r="A1" s="533" t="s">
        <v>910</v>
      </c>
      <c r="B1" s="176" t="s">
        <v>841</v>
      </c>
    </row>
    <row r="2" spans="1:3" x14ac:dyDescent="0.25">
      <c r="A2" s="162" t="s">
        <v>824</v>
      </c>
      <c r="B2" s="3" t="s">
        <v>842</v>
      </c>
    </row>
    <row r="3" spans="1:3" x14ac:dyDescent="0.25">
      <c r="A3" s="162" t="s">
        <v>826</v>
      </c>
      <c r="B3" s="1" t="s">
        <v>827</v>
      </c>
    </row>
    <row r="4" spans="1:3" x14ac:dyDescent="0.25">
      <c r="A4" s="162" t="s">
        <v>828</v>
      </c>
      <c r="B4" s="4"/>
    </row>
    <row r="5" spans="1:3" x14ac:dyDescent="0.25">
      <c r="A5" s="162" t="s">
        <v>829</v>
      </c>
      <c r="B5" s="172"/>
    </row>
    <row r="6" spans="1:3" ht="15.75" thickBot="1" x14ac:dyDescent="0.3"/>
    <row r="7" spans="1:3" s="532" customFormat="1" x14ac:dyDescent="0.25">
      <c r="A7" s="840" t="s">
        <v>195</v>
      </c>
      <c r="B7" s="864" t="s">
        <v>843</v>
      </c>
      <c r="C7" s="864" t="s">
        <v>836</v>
      </c>
    </row>
    <row r="8" spans="1:3" s="532" customFormat="1" ht="15.75" thickBot="1" x14ac:dyDescent="0.3">
      <c r="A8" s="842"/>
      <c r="B8" s="924"/>
      <c r="C8" s="924"/>
    </row>
    <row r="9" spans="1:3" x14ac:dyDescent="0.25">
      <c r="A9" s="460">
        <v>1</v>
      </c>
      <c r="B9" s="45" t="s">
        <v>844</v>
      </c>
      <c r="C9" s="461"/>
    </row>
    <row r="10" spans="1:3" x14ac:dyDescent="0.25">
      <c r="A10" s="109">
        <v>2</v>
      </c>
      <c r="B10" s="45" t="s">
        <v>845</v>
      </c>
      <c r="C10" s="333"/>
    </row>
    <row r="11" spans="1:3" x14ac:dyDescent="0.25">
      <c r="A11" s="109">
        <v>3</v>
      </c>
      <c r="B11" s="45" t="s">
        <v>846</v>
      </c>
      <c r="C11" s="333"/>
    </row>
    <row r="12" spans="1:3" ht="15.75" thickBot="1" x14ac:dyDescent="0.3">
      <c r="A12" s="114">
        <v>4</v>
      </c>
      <c r="B12" s="73" t="s">
        <v>847</v>
      </c>
      <c r="C12" s="419">
        <f>C9+C10-C11</f>
        <v>0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8" sqref="C18"/>
    </sheetView>
  </sheetViews>
  <sheetFormatPr defaultRowHeight="15" x14ac:dyDescent="0.25"/>
  <cols>
    <col min="1" max="1" width="24.28515625" bestFit="1" customWidth="1"/>
    <col min="2" max="2" width="62.28515625" bestFit="1" customWidth="1"/>
    <col min="3" max="3" width="13.7109375" customWidth="1"/>
  </cols>
  <sheetData>
    <row r="1" spans="1:3" x14ac:dyDescent="0.25">
      <c r="A1" s="533" t="s">
        <v>910</v>
      </c>
      <c r="B1" s="176" t="s">
        <v>848</v>
      </c>
    </row>
    <row r="2" spans="1:3" x14ac:dyDescent="0.25">
      <c r="A2" s="162" t="s">
        <v>824</v>
      </c>
      <c r="B2" s="549" t="s">
        <v>849</v>
      </c>
    </row>
    <row r="3" spans="1:3" x14ac:dyDescent="0.25">
      <c r="A3" s="162" t="s">
        <v>826</v>
      </c>
      <c r="B3" s="1" t="s">
        <v>827</v>
      </c>
    </row>
    <row r="4" spans="1:3" x14ac:dyDescent="0.25">
      <c r="A4" s="162" t="s">
        <v>828</v>
      </c>
      <c r="B4" s="4"/>
    </row>
    <row r="5" spans="1:3" x14ac:dyDescent="0.25">
      <c r="A5" s="162" t="s">
        <v>829</v>
      </c>
      <c r="B5" s="172"/>
    </row>
    <row r="6" spans="1:3" ht="15.75" thickBot="1" x14ac:dyDescent="0.3"/>
    <row r="7" spans="1:3" x14ac:dyDescent="0.25">
      <c r="A7" s="1011" t="s">
        <v>195</v>
      </c>
      <c r="B7" s="1013" t="s">
        <v>850</v>
      </c>
      <c r="C7" s="1015" t="s">
        <v>929</v>
      </c>
    </row>
    <row r="8" spans="1:3" ht="15.75" thickBot="1" x14ac:dyDescent="0.3">
      <c r="A8" s="1012"/>
      <c r="B8" s="1014"/>
      <c r="C8" s="1016"/>
    </row>
    <row r="9" spans="1:3" x14ac:dyDescent="0.25">
      <c r="A9" s="109">
        <v>1</v>
      </c>
      <c r="B9" s="135" t="s">
        <v>851</v>
      </c>
      <c r="C9" s="333"/>
    </row>
    <row r="10" spans="1:3" x14ac:dyDescent="0.25">
      <c r="A10" s="109">
        <v>2</v>
      </c>
      <c r="B10" s="551" t="s">
        <v>852</v>
      </c>
      <c r="C10" s="333"/>
    </row>
    <row r="11" spans="1:3" x14ac:dyDescent="0.25">
      <c r="A11" s="109">
        <v>3</v>
      </c>
      <c r="B11" s="551" t="s">
        <v>853</v>
      </c>
      <c r="C11" s="333"/>
    </row>
    <row r="12" spans="1:3" ht="15.75" thickBot="1" x14ac:dyDescent="0.3">
      <c r="A12" s="114">
        <v>4</v>
      </c>
      <c r="B12" s="552" t="s">
        <v>854</v>
      </c>
      <c r="C12" s="421"/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defaultRowHeight="15" x14ac:dyDescent="0.25"/>
  <cols>
    <col min="1" max="1" width="24.28515625" bestFit="1" customWidth="1"/>
    <col min="2" max="2" width="70" customWidth="1"/>
    <col min="3" max="3" width="13.85546875" customWidth="1"/>
    <col min="4" max="4" width="15.5703125" customWidth="1"/>
    <col min="5" max="5" width="14.42578125" customWidth="1"/>
  </cols>
  <sheetData>
    <row r="1" spans="1:9" x14ac:dyDescent="0.25">
      <c r="A1" s="533" t="s">
        <v>910</v>
      </c>
      <c r="B1" s="175" t="s">
        <v>309</v>
      </c>
    </row>
    <row r="2" spans="1:9" x14ac:dyDescent="0.25">
      <c r="A2" s="1" t="s">
        <v>188</v>
      </c>
      <c r="B2" s="176" t="s">
        <v>310</v>
      </c>
    </row>
    <row r="3" spans="1:9" x14ac:dyDescent="0.25">
      <c r="A3" s="1" t="s">
        <v>190</v>
      </c>
      <c r="B3" s="486" t="s">
        <v>191</v>
      </c>
    </row>
    <row r="4" spans="1:9" x14ac:dyDescent="0.25">
      <c r="A4" s="1" t="s">
        <v>192</v>
      </c>
      <c r="B4" s="7" t="s">
        <v>193</v>
      </c>
    </row>
    <row r="5" spans="1:9" x14ac:dyDescent="0.25">
      <c r="A5" s="1" t="s">
        <v>194</v>
      </c>
      <c r="B5" s="565" t="s">
        <v>909</v>
      </c>
    </row>
    <row r="6" spans="1:9" ht="15.75" thickBot="1" x14ac:dyDescent="0.3"/>
    <row r="7" spans="1:9" s="487" customFormat="1" ht="30.75" thickBot="1" x14ac:dyDescent="0.3">
      <c r="A7" s="689" t="s">
        <v>912</v>
      </c>
      <c r="B7" s="690" t="s">
        <v>311</v>
      </c>
      <c r="C7" s="691" t="s">
        <v>312</v>
      </c>
      <c r="D7" s="692" t="s">
        <v>313</v>
      </c>
      <c r="E7" s="693" t="s">
        <v>225</v>
      </c>
      <c r="F7" s="157"/>
      <c r="G7" s="157"/>
      <c r="H7" s="495"/>
      <c r="I7" s="495"/>
    </row>
    <row r="8" spans="1:9" x14ac:dyDescent="0.25">
      <c r="A8" s="38">
        <v>1</v>
      </c>
      <c r="B8" s="496" t="s">
        <v>314</v>
      </c>
      <c r="C8" s="251">
        <f>C9+C13+C14+C18+C19+C20</f>
        <v>0</v>
      </c>
      <c r="D8" s="251">
        <f t="shared" ref="D8" si="0">D9+D13+D14+D18+D19+D20</f>
        <v>0</v>
      </c>
      <c r="E8" s="247">
        <f>+C8+D8</f>
        <v>0</v>
      </c>
    </row>
    <row r="9" spans="1:9" x14ac:dyDescent="0.25">
      <c r="A9" s="31">
        <v>1.1000000000000001</v>
      </c>
      <c r="B9" s="32" t="s">
        <v>315</v>
      </c>
      <c r="C9" s="252">
        <f>C10+C11+C12</f>
        <v>0</v>
      </c>
      <c r="D9" s="252">
        <f t="shared" ref="D9" si="1">D10+D11+D12</f>
        <v>0</v>
      </c>
      <c r="E9" s="248">
        <f>+C9+D9</f>
        <v>0</v>
      </c>
    </row>
    <row r="10" spans="1:9" x14ac:dyDescent="0.25">
      <c r="A10" s="37" t="s">
        <v>316</v>
      </c>
      <c r="B10" s="177" t="s">
        <v>317</v>
      </c>
      <c r="C10" s="241"/>
      <c r="D10" s="241"/>
      <c r="E10" s="248">
        <f t="shared" ref="E10:E13" si="2">+C10+D10</f>
        <v>0</v>
      </c>
    </row>
    <row r="11" spans="1:9" x14ac:dyDescent="0.25">
      <c r="A11" s="37" t="s">
        <v>318</v>
      </c>
      <c r="B11" s="497" t="s">
        <v>319</v>
      </c>
      <c r="C11" s="241"/>
      <c r="D11" s="241"/>
      <c r="E11" s="248">
        <f t="shared" si="2"/>
        <v>0</v>
      </c>
    </row>
    <row r="12" spans="1:9" x14ac:dyDescent="0.25">
      <c r="A12" s="37" t="s">
        <v>320</v>
      </c>
      <c r="B12" s="177" t="s">
        <v>321</v>
      </c>
      <c r="C12" s="241"/>
      <c r="D12" s="241"/>
      <c r="E12" s="248">
        <f t="shared" si="2"/>
        <v>0</v>
      </c>
    </row>
    <row r="13" spans="1:9" x14ac:dyDescent="0.25">
      <c r="A13" s="31">
        <v>1.2</v>
      </c>
      <c r="B13" s="32" t="s">
        <v>322</v>
      </c>
      <c r="C13" s="241"/>
      <c r="D13" s="241"/>
      <c r="E13" s="248">
        <f t="shared" si="2"/>
        <v>0</v>
      </c>
    </row>
    <row r="14" spans="1:9" x14ac:dyDescent="0.25">
      <c r="A14" s="31">
        <v>1.3</v>
      </c>
      <c r="B14" s="32" t="s">
        <v>323</v>
      </c>
      <c r="C14" s="252">
        <f>C15+C16+C17</f>
        <v>0</v>
      </c>
      <c r="D14" s="252">
        <f t="shared" ref="D14" si="3">D15+D16+D17</f>
        <v>0</v>
      </c>
      <c r="E14" s="248">
        <f>+C14+D14</f>
        <v>0</v>
      </c>
    </row>
    <row r="15" spans="1:9" x14ac:dyDescent="0.25">
      <c r="A15" s="37" t="s">
        <v>324</v>
      </c>
      <c r="B15" s="497" t="s">
        <v>325</v>
      </c>
      <c r="C15" s="241"/>
      <c r="D15" s="241"/>
      <c r="E15" s="248">
        <f t="shared" ref="E15:E69" si="4">+C15+D15</f>
        <v>0</v>
      </c>
    </row>
    <row r="16" spans="1:9" x14ac:dyDescent="0.25">
      <c r="A16" s="37" t="s">
        <v>326</v>
      </c>
      <c r="B16" s="177" t="s">
        <v>327</v>
      </c>
      <c r="C16" s="241"/>
      <c r="D16" s="241"/>
      <c r="E16" s="248">
        <f t="shared" si="4"/>
        <v>0</v>
      </c>
    </row>
    <row r="17" spans="1:5" x14ac:dyDescent="0.25">
      <c r="A17" s="37" t="s">
        <v>328</v>
      </c>
      <c r="B17" s="177" t="s">
        <v>329</v>
      </c>
      <c r="C17" s="241"/>
      <c r="D17" s="241"/>
      <c r="E17" s="248">
        <f t="shared" si="4"/>
        <v>0</v>
      </c>
    </row>
    <row r="18" spans="1:5" x14ac:dyDescent="0.25">
      <c r="A18" s="31">
        <v>1.4</v>
      </c>
      <c r="B18" s="490" t="s">
        <v>330</v>
      </c>
      <c r="C18" s="241"/>
      <c r="D18" s="241"/>
      <c r="E18" s="248">
        <f t="shared" si="4"/>
        <v>0</v>
      </c>
    </row>
    <row r="19" spans="1:5" x14ac:dyDescent="0.25">
      <c r="A19" s="31">
        <v>1.5</v>
      </c>
      <c r="B19" s="490" t="s">
        <v>331</v>
      </c>
      <c r="C19" s="241"/>
      <c r="D19" s="241"/>
      <c r="E19" s="248">
        <f t="shared" si="4"/>
        <v>0</v>
      </c>
    </row>
    <row r="20" spans="1:5" x14ac:dyDescent="0.25">
      <c r="A20" s="31">
        <v>1.6</v>
      </c>
      <c r="B20" s="490" t="s">
        <v>332</v>
      </c>
      <c r="C20" s="241"/>
      <c r="D20" s="241"/>
      <c r="E20" s="248">
        <f t="shared" si="4"/>
        <v>0</v>
      </c>
    </row>
    <row r="21" spans="1:5" x14ac:dyDescent="0.25">
      <c r="A21" s="28">
        <v>2</v>
      </c>
      <c r="B21" s="488" t="s">
        <v>333</v>
      </c>
      <c r="C21" s="241"/>
      <c r="D21" s="241"/>
      <c r="E21" s="248">
        <f t="shared" si="4"/>
        <v>0</v>
      </c>
    </row>
    <row r="22" spans="1:5" x14ac:dyDescent="0.25">
      <c r="A22" s="28">
        <v>3</v>
      </c>
      <c r="B22" s="488" t="s">
        <v>334</v>
      </c>
      <c r="C22" s="252">
        <f>C23+C29+C30</f>
        <v>0</v>
      </c>
      <c r="D22" s="252">
        <f t="shared" ref="D22" si="5">D23+D29+D30</f>
        <v>0</v>
      </c>
      <c r="E22" s="248">
        <f t="shared" si="4"/>
        <v>0</v>
      </c>
    </row>
    <row r="23" spans="1:5" x14ac:dyDescent="0.25">
      <c r="A23" s="31">
        <v>3.1</v>
      </c>
      <c r="B23" s="490" t="s">
        <v>335</v>
      </c>
      <c r="C23" s="252">
        <f>C24+C25+C26+C27+C28</f>
        <v>0</v>
      </c>
      <c r="D23" s="252">
        <f t="shared" ref="D23" si="6">D24+D25+D26+D27+D28</f>
        <v>0</v>
      </c>
      <c r="E23" s="248">
        <f t="shared" si="4"/>
        <v>0</v>
      </c>
    </row>
    <row r="24" spans="1:5" x14ac:dyDescent="0.25">
      <c r="A24" s="37" t="s">
        <v>336</v>
      </c>
      <c r="B24" s="177" t="s">
        <v>337</v>
      </c>
      <c r="C24" s="241"/>
      <c r="D24" s="241"/>
      <c r="E24" s="248">
        <f t="shared" si="4"/>
        <v>0</v>
      </c>
    </row>
    <row r="25" spans="1:5" x14ac:dyDescent="0.25">
      <c r="A25" s="37" t="s">
        <v>338</v>
      </c>
      <c r="B25" s="177" t="s">
        <v>339</v>
      </c>
      <c r="C25" s="241"/>
      <c r="D25" s="241"/>
      <c r="E25" s="248">
        <f t="shared" si="4"/>
        <v>0</v>
      </c>
    </row>
    <row r="26" spans="1:5" x14ac:dyDescent="0.25">
      <c r="A26" s="37" t="s">
        <v>340</v>
      </c>
      <c r="B26" s="177" t="s">
        <v>341</v>
      </c>
      <c r="C26" s="241"/>
      <c r="D26" s="241"/>
      <c r="E26" s="248">
        <f t="shared" si="4"/>
        <v>0</v>
      </c>
    </row>
    <row r="27" spans="1:5" x14ac:dyDescent="0.25">
      <c r="A27" s="37" t="s">
        <v>342</v>
      </c>
      <c r="B27" s="177" t="s">
        <v>343</v>
      </c>
      <c r="C27" s="241"/>
      <c r="D27" s="241"/>
      <c r="E27" s="248">
        <f t="shared" si="4"/>
        <v>0</v>
      </c>
    </row>
    <row r="28" spans="1:5" x14ac:dyDescent="0.25">
      <c r="A28" s="37" t="s">
        <v>344</v>
      </c>
      <c r="B28" s="177" t="s">
        <v>345</v>
      </c>
      <c r="C28" s="241"/>
      <c r="D28" s="241"/>
      <c r="E28" s="248">
        <f t="shared" si="4"/>
        <v>0</v>
      </c>
    </row>
    <row r="29" spans="1:5" x14ac:dyDescent="0.25">
      <c r="A29" s="31">
        <v>3.2</v>
      </c>
      <c r="B29" s="490" t="s">
        <v>346</v>
      </c>
      <c r="C29" s="241"/>
      <c r="D29" s="241"/>
      <c r="E29" s="248">
        <f t="shared" si="4"/>
        <v>0</v>
      </c>
    </row>
    <row r="30" spans="1:5" x14ac:dyDescent="0.25">
      <c r="A30" s="31">
        <v>3.3</v>
      </c>
      <c r="B30" s="490" t="s">
        <v>347</v>
      </c>
      <c r="C30" s="241"/>
      <c r="D30" s="241"/>
      <c r="E30" s="248">
        <f t="shared" si="4"/>
        <v>0</v>
      </c>
    </row>
    <row r="31" spans="1:5" x14ac:dyDescent="0.25">
      <c r="A31" s="28">
        <v>4</v>
      </c>
      <c r="B31" s="22" t="s">
        <v>348</v>
      </c>
      <c r="C31" s="252">
        <f>C32+C33+C34</f>
        <v>0</v>
      </c>
      <c r="D31" s="252">
        <f t="shared" ref="D31" si="7">D32+D33+D34</f>
        <v>0</v>
      </c>
      <c r="E31" s="248">
        <f t="shared" si="4"/>
        <v>0</v>
      </c>
    </row>
    <row r="32" spans="1:5" x14ac:dyDescent="0.25">
      <c r="A32" s="31">
        <v>4.0999999999999996</v>
      </c>
      <c r="B32" s="490" t="s">
        <v>349</v>
      </c>
      <c r="C32" s="241"/>
      <c r="D32" s="241"/>
      <c r="E32" s="248">
        <f t="shared" si="4"/>
        <v>0</v>
      </c>
    </row>
    <row r="33" spans="1:5" x14ac:dyDescent="0.25">
      <c r="A33" s="31">
        <v>4.2</v>
      </c>
      <c r="B33" s="32" t="s">
        <v>350</v>
      </c>
      <c r="C33" s="241"/>
      <c r="D33" s="241"/>
      <c r="E33" s="248">
        <f t="shared" si="4"/>
        <v>0</v>
      </c>
    </row>
    <row r="34" spans="1:5" x14ac:dyDescent="0.25">
      <c r="A34" s="31">
        <v>4.3</v>
      </c>
      <c r="B34" s="32" t="s">
        <v>351</v>
      </c>
      <c r="C34" s="241"/>
      <c r="D34" s="241"/>
      <c r="E34" s="248">
        <f t="shared" si="4"/>
        <v>0</v>
      </c>
    </row>
    <row r="35" spans="1:5" x14ac:dyDescent="0.25">
      <c r="A35" s="28">
        <v>5</v>
      </c>
      <c r="B35" s="22" t="s">
        <v>352</v>
      </c>
      <c r="C35" s="242"/>
      <c r="D35" s="242"/>
      <c r="E35" s="248">
        <f t="shared" si="4"/>
        <v>0</v>
      </c>
    </row>
    <row r="36" spans="1:5" ht="15.75" thickBot="1" x14ac:dyDescent="0.3">
      <c r="A36" s="28">
        <v>6</v>
      </c>
      <c r="B36" s="22" t="s">
        <v>353</v>
      </c>
      <c r="C36" s="242"/>
      <c r="D36" s="242"/>
      <c r="E36" s="248">
        <f t="shared" si="4"/>
        <v>0</v>
      </c>
    </row>
    <row r="37" spans="1:5" ht="15.75" thickBot="1" x14ac:dyDescent="0.3">
      <c r="A37" s="566"/>
      <c r="B37" s="568" t="s">
        <v>354</v>
      </c>
      <c r="C37" s="253">
        <f>C8+C21+C22+C31+C35+C36</f>
        <v>0</v>
      </c>
      <c r="D37" s="253">
        <f>D8+D21+D22+D31+D35+D36</f>
        <v>0</v>
      </c>
      <c r="E37" s="254">
        <f t="shared" si="4"/>
        <v>0</v>
      </c>
    </row>
    <row r="38" spans="1:5" x14ac:dyDescent="0.25">
      <c r="A38" s="28">
        <v>1</v>
      </c>
      <c r="B38" s="22" t="s">
        <v>355</v>
      </c>
      <c r="C38" s="252">
        <f>C39+C43+C48+C49+C50+C51</f>
        <v>0</v>
      </c>
      <c r="D38" s="252">
        <f t="shared" ref="D38" si="8">D39+D43+D48+D49+D50+D51</f>
        <v>0</v>
      </c>
      <c r="E38" s="248">
        <f t="shared" si="4"/>
        <v>0</v>
      </c>
    </row>
    <row r="39" spans="1:5" x14ac:dyDescent="0.25">
      <c r="A39" s="31">
        <v>1.1000000000000001</v>
      </c>
      <c r="B39" s="498" t="s">
        <v>356</v>
      </c>
      <c r="C39" s="252">
        <f>C40+C41+C42</f>
        <v>0</v>
      </c>
      <c r="D39" s="252">
        <f t="shared" ref="D39" si="9">D40+D41+D42</f>
        <v>0</v>
      </c>
      <c r="E39" s="248">
        <f t="shared" si="4"/>
        <v>0</v>
      </c>
    </row>
    <row r="40" spans="1:5" x14ac:dyDescent="0.25">
      <c r="A40" s="37" t="s">
        <v>316</v>
      </c>
      <c r="B40" s="178" t="s">
        <v>357</v>
      </c>
      <c r="C40" s="241"/>
      <c r="D40" s="241"/>
      <c r="E40" s="248">
        <f t="shared" si="4"/>
        <v>0</v>
      </c>
    </row>
    <row r="41" spans="1:5" x14ac:dyDescent="0.25">
      <c r="A41" s="37" t="s">
        <v>318</v>
      </c>
      <c r="B41" s="178" t="s">
        <v>358</v>
      </c>
      <c r="C41" s="241"/>
      <c r="D41" s="241"/>
      <c r="E41" s="248">
        <f t="shared" si="4"/>
        <v>0</v>
      </c>
    </row>
    <row r="42" spans="1:5" x14ac:dyDescent="0.25">
      <c r="A42" s="37" t="s">
        <v>320</v>
      </c>
      <c r="B42" s="178" t="s">
        <v>321</v>
      </c>
      <c r="C42" s="241"/>
      <c r="D42" s="241"/>
      <c r="E42" s="248">
        <f t="shared" si="4"/>
        <v>0</v>
      </c>
    </row>
    <row r="43" spans="1:5" x14ac:dyDescent="0.25">
      <c r="A43" s="31">
        <v>1.2</v>
      </c>
      <c r="B43" s="490" t="s">
        <v>359</v>
      </c>
      <c r="C43" s="252">
        <f>C44+C45+C46+C47</f>
        <v>0</v>
      </c>
      <c r="D43" s="252">
        <f t="shared" ref="D43" si="10">D44+D45+D46+D47</f>
        <v>0</v>
      </c>
      <c r="E43" s="248">
        <f t="shared" si="4"/>
        <v>0</v>
      </c>
    </row>
    <row r="44" spans="1:5" x14ac:dyDescent="0.25">
      <c r="A44" s="37" t="s">
        <v>209</v>
      </c>
      <c r="B44" s="177" t="s">
        <v>357</v>
      </c>
      <c r="C44" s="241"/>
      <c r="D44" s="241"/>
      <c r="E44" s="248">
        <f t="shared" si="4"/>
        <v>0</v>
      </c>
    </row>
    <row r="45" spans="1:5" x14ac:dyDescent="0.25">
      <c r="A45" s="37" t="s">
        <v>360</v>
      </c>
      <c r="B45" s="177" t="s">
        <v>361</v>
      </c>
      <c r="C45" s="241"/>
      <c r="D45" s="241"/>
      <c r="E45" s="248">
        <f t="shared" si="4"/>
        <v>0</v>
      </c>
    </row>
    <row r="46" spans="1:5" x14ac:dyDescent="0.25">
      <c r="A46" s="37" t="s">
        <v>362</v>
      </c>
      <c r="B46" s="177" t="s">
        <v>327</v>
      </c>
      <c r="C46" s="241"/>
      <c r="D46" s="241"/>
      <c r="E46" s="248">
        <f t="shared" si="4"/>
        <v>0</v>
      </c>
    </row>
    <row r="47" spans="1:5" x14ac:dyDescent="0.25">
      <c r="A47" s="37" t="s">
        <v>363</v>
      </c>
      <c r="B47" s="177" t="s">
        <v>329</v>
      </c>
      <c r="C47" s="241"/>
      <c r="D47" s="241"/>
      <c r="E47" s="248">
        <f t="shared" si="4"/>
        <v>0</v>
      </c>
    </row>
    <row r="48" spans="1:5" x14ac:dyDescent="0.25">
      <c r="A48" s="31">
        <v>1.3</v>
      </c>
      <c r="B48" s="490" t="s">
        <v>364</v>
      </c>
      <c r="C48" s="241"/>
      <c r="D48" s="241"/>
      <c r="E48" s="248">
        <f t="shared" si="4"/>
        <v>0</v>
      </c>
    </row>
    <row r="49" spans="1:5" x14ac:dyDescent="0.25">
      <c r="A49" s="31">
        <v>1.4</v>
      </c>
      <c r="B49" s="490" t="s">
        <v>365</v>
      </c>
      <c r="C49" s="241"/>
      <c r="D49" s="241"/>
      <c r="E49" s="248">
        <f t="shared" si="4"/>
        <v>0</v>
      </c>
    </row>
    <row r="50" spans="1:5" x14ac:dyDescent="0.25">
      <c r="A50" s="31">
        <v>1.5</v>
      </c>
      <c r="B50" s="490" t="s">
        <v>366</v>
      </c>
      <c r="C50" s="241"/>
      <c r="D50" s="241"/>
      <c r="E50" s="248">
        <f t="shared" si="4"/>
        <v>0</v>
      </c>
    </row>
    <row r="51" spans="1:5" x14ac:dyDescent="0.25">
      <c r="A51" s="31">
        <v>1.6</v>
      </c>
      <c r="B51" s="32" t="s">
        <v>367</v>
      </c>
      <c r="C51" s="252">
        <f>C52+C53+C54</f>
        <v>0</v>
      </c>
      <c r="D51" s="252">
        <f t="shared" ref="D51" si="11">D52+D53+D54</f>
        <v>0</v>
      </c>
      <c r="E51" s="248">
        <f t="shared" si="4"/>
        <v>0</v>
      </c>
    </row>
    <row r="52" spans="1:5" x14ac:dyDescent="0.25">
      <c r="A52" s="37" t="s">
        <v>368</v>
      </c>
      <c r="B52" s="497" t="s">
        <v>369</v>
      </c>
      <c r="C52" s="241"/>
      <c r="D52" s="241"/>
      <c r="E52" s="248">
        <f t="shared" si="4"/>
        <v>0</v>
      </c>
    </row>
    <row r="53" spans="1:5" x14ac:dyDescent="0.25">
      <c r="A53" s="37" t="s">
        <v>370</v>
      </c>
      <c r="B53" s="177" t="s">
        <v>371</v>
      </c>
      <c r="C53" s="241"/>
      <c r="D53" s="241"/>
      <c r="E53" s="248">
        <f t="shared" si="4"/>
        <v>0</v>
      </c>
    </row>
    <row r="54" spans="1:5" x14ac:dyDescent="0.25">
      <c r="A54" s="37" t="s">
        <v>372</v>
      </c>
      <c r="B54" s="177" t="s">
        <v>373</v>
      </c>
      <c r="C54" s="241"/>
      <c r="D54" s="241"/>
      <c r="E54" s="248">
        <f t="shared" si="4"/>
        <v>0</v>
      </c>
    </row>
    <row r="55" spans="1:5" x14ac:dyDescent="0.25">
      <c r="A55" s="28">
        <v>2</v>
      </c>
      <c r="B55" s="488" t="s">
        <v>374</v>
      </c>
      <c r="C55" s="252">
        <f>C56</f>
        <v>0</v>
      </c>
      <c r="D55" s="252">
        <f t="shared" ref="D55" si="12">D56</f>
        <v>0</v>
      </c>
      <c r="E55" s="248">
        <f t="shared" si="4"/>
        <v>0</v>
      </c>
    </row>
    <row r="56" spans="1:5" x14ac:dyDescent="0.25">
      <c r="A56" s="37">
        <v>2.1</v>
      </c>
      <c r="B56" s="497" t="s">
        <v>375</v>
      </c>
      <c r="C56" s="243"/>
      <c r="D56" s="243"/>
      <c r="E56" s="248">
        <f t="shared" si="4"/>
        <v>0</v>
      </c>
    </row>
    <row r="57" spans="1:5" x14ac:dyDescent="0.25">
      <c r="A57" s="28">
        <v>3</v>
      </c>
      <c r="B57" s="488" t="s">
        <v>376</v>
      </c>
      <c r="C57" s="252">
        <f>C58+C64+C65+C66</f>
        <v>0</v>
      </c>
      <c r="D57" s="252">
        <f t="shared" ref="D57" si="13">D58+D64+D65+D66</f>
        <v>0</v>
      </c>
      <c r="E57" s="248">
        <f t="shared" si="4"/>
        <v>0</v>
      </c>
    </row>
    <row r="58" spans="1:5" x14ac:dyDescent="0.25">
      <c r="A58" s="31">
        <v>3.1</v>
      </c>
      <c r="B58" s="490" t="s">
        <v>377</v>
      </c>
      <c r="C58" s="252">
        <f>C59+C60+C61+C62+C63</f>
        <v>0</v>
      </c>
      <c r="D58" s="252">
        <f t="shared" ref="D58" si="14">D59+D60+D61+D62+D63</f>
        <v>0</v>
      </c>
      <c r="E58" s="248">
        <f t="shared" si="4"/>
        <v>0</v>
      </c>
    </row>
    <row r="59" spans="1:5" x14ac:dyDescent="0.25">
      <c r="A59" s="37" t="s">
        <v>336</v>
      </c>
      <c r="B59" s="177" t="s">
        <v>378</v>
      </c>
      <c r="C59" s="244"/>
      <c r="D59" s="244"/>
      <c r="E59" s="248">
        <f t="shared" si="4"/>
        <v>0</v>
      </c>
    </row>
    <row r="60" spans="1:5" x14ac:dyDescent="0.25">
      <c r="A60" s="37" t="s">
        <v>338</v>
      </c>
      <c r="B60" s="177" t="s">
        <v>379</v>
      </c>
      <c r="C60" s="245"/>
      <c r="D60" s="245"/>
      <c r="E60" s="248">
        <f t="shared" si="4"/>
        <v>0</v>
      </c>
    </row>
    <row r="61" spans="1:5" x14ac:dyDescent="0.25">
      <c r="A61" s="37" t="s">
        <v>340</v>
      </c>
      <c r="B61" s="177" t="s">
        <v>380</v>
      </c>
      <c r="C61" s="245"/>
      <c r="D61" s="245"/>
      <c r="E61" s="248">
        <f t="shared" si="4"/>
        <v>0</v>
      </c>
    </row>
    <row r="62" spans="1:5" x14ac:dyDescent="0.25">
      <c r="A62" s="37" t="s">
        <v>342</v>
      </c>
      <c r="B62" s="177" t="s">
        <v>381</v>
      </c>
      <c r="C62" s="244"/>
      <c r="D62" s="244"/>
      <c r="E62" s="248">
        <f t="shared" si="4"/>
        <v>0</v>
      </c>
    </row>
    <row r="63" spans="1:5" x14ac:dyDescent="0.25">
      <c r="A63" s="37" t="s">
        <v>344</v>
      </c>
      <c r="B63" s="177" t="s">
        <v>382</v>
      </c>
      <c r="C63" s="244"/>
      <c r="D63" s="244"/>
      <c r="E63" s="248">
        <f t="shared" si="4"/>
        <v>0</v>
      </c>
    </row>
    <row r="64" spans="1:5" x14ac:dyDescent="0.25">
      <c r="A64" s="31">
        <v>3.2</v>
      </c>
      <c r="B64" s="490" t="s">
        <v>383</v>
      </c>
      <c r="C64" s="245"/>
      <c r="D64" s="245"/>
      <c r="E64" s="248">
        <f t="shared" si="4"/>
        <v>0</v>
      </c>
    </row>
    <row r="65" spans="1:5" x14ac:dyDescent="0.25">
      <c r="A65" s="31">
        <v>3.3</v>
      </c>
      <c r="B65" s="499" t="s">
        <v>384</v>
      </c>
      <c r="C65" s="245"/>
      <c r="D65" s="245"/>
      <c r="E65" s="248">
        <f t="shared" si="4"/>
        <v>0</v>
      </c>
    </row>
    <row r="66" spans="1:5" x14ac:dyDescent="0.25">
      <c r="A66" s="31">
        <v>3.4</v>
      </c>
      <c r="B66" s="490" t="s">
        <v>385</v>
      </c>
      <c r="C66" s="245"/>
      <c r="D66" s="245"/>
      <c r="E66" s="248">
        <f t="shared" si="4"/>
        <v>0</v>
      </c>
    </row>
    <row r="67" spans="1:5" x14ac:dyDescent="0.25">
      <c r="A67" s="28">
        <v>4</v>
      </c>
      <c r="B67" s="22" t="s">
        <v>386</v>
      </c>
      <c r="C67" s="241"/>
      <c r="D67" s="241"/>
      <c r="E67" s="248">
        <f t="shared" si="4"/>
        <v>0</v>
      </c>
    </row>
    <row r="68" spans="1:5" ht="15.75" thickBot="1" x14ac:dyDescent="0.3">
      <c r="A68" s="41">
        <v>5</v>
      </c>
      <c r="B68" s="179" t="s">
        <v>387</v>
      </c>
      <c r="C68" s="246"/>
      <c r="D68" s="246"/>
      <c r="E68" s="248">
        <f t="shared" si="4"/>
        <v>0</v>
      </c>
    </row>
    <row r="69" spans="1:5" ht="15.75" thickBot="1" x14ac:dyDescent="0.3">
      <c r="A69" s="566"/>
      <c r="B69" s="568" t="s">
        <v>388</v>
      </c>
      <c r="C69" s="250">
        <f>C38+C55+C57+C67+C68</f>
        <v>0</v>
      </c>
      <c r="D69" s="250">
        <f t="shared" ref="D69" si="15">D38+D55+D57+D67+D68</f>
        <v>0</v>
      </c>
      <c r="E69" s="249">
        <f t="shared" si="4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 x14ac:dyDescent="0.25"/>
  <cols>
    <col min="1" max="1" width="24.28515625" bestFit="1" customWidth="1"/>
    <col min="2" max="2" width="55.7109375" bestFit="1" customWidth="1"/>
    <col min="3" max="3" width="12.5703125" customWidth="1"/>
    <col min="4" max="4" width="14.7109375" customWidth="1"/>
    <col min="5" max="5" width="12.5703125" customWidth="1"/>
    <col min="6" max="6" width="13.5703125" customWidth="1"/>
    <col min="7" max="7" width="12.140625" customWidth="1"/>
  </cols>
  <sheetData>
    <row r="1" spans="1:11" x14ac:dyDescent="0.25">
      <c r="A1" s="533" t="s">
        <v>910</v>
      </c>
      <c r="B1" s="175" t="s">
        <v>389</v>
      </c>
    </row>
    <row r="2" spans="1:11" x14ac:dyDescent="0.25">
      <c r="A2" s="1" t="s">
        <v>188</v>
      </c>
      <c r="B2" s="176" t="s">
        <v>390</v>
      </c>
    </row>
    <row r="3" spans="1:11" x14ac:dyDescent="0.25">
      <c r="A3" s="1" t="s">
        <v>190</v>
      </c>
      <c r="B3" s="7" t="s">
        <v>391</v>
      </c>
    </row>
    <row r="4" spans="1:11" x14ac:dyDescent="0.25">
      <c r="A4" s="1" t="s">
        <v>192</v>
      </c>
      <c r="B4" s="7" t="s">
        <v>193</v>
      </c>
    </row>
    <row r="5" spans="1:11" x14ac:dyDescent="0.25">
      <c r="A5" s="1" t="s">
        <v>194</v>
      </c>
      <c r="B5" s="565" t="s">
        <v>909</v>
      </c>
    </row>
    <row r="6" spans="1:11" ht="15.75" thickBot="1" x14ac:dyDescent="0.3"/>
    <row r="7" spans="1:11" s="487" customFormat="1" x14ac:dyDescent="0.25">
      <c r="A7" s="694"/>
      <c r="B7" s="810" t="s">
        <v>392</v>
      </c>
      <c r="C7" s="812" t="s">
        <v>198</v>
      </c>
      <c r="D7" s="813"/>
      <c r="E7" s="812" t="s">
        <v>199</v>
      </c>
      <c r="F7" s="813"/>
      <c r="G7" s="816" t="s">
        <v>200</v>
      </c>
      <c r="H7" s="159"/>
      <c r="I7" s="158"/>
      <c r="J7" s="158"/>
      <c r="K7" s="500"/>
    </row>
    <row r="8" spans="1:11" s="487" customFormat="1" ht="29.25" customHeight="1" thickBot="1" x14ac:dyDescent="0.3">
      <c r="A8" s="695" t="s">
        <v>195</v>
      </c>
      <c r="B8" s="811"/>
      <c r="C8" s="814"/>
      <c r="D8" s="815"/>
      <c r="E8" s="814"/>
      <c r="F8" s="815"/>
      <c r="G8" s="817"/>
      <c r="H8" s="159"/>
      <c r="I8" s="158"/>
      <c r="J8" s="158"/>
      <c r="K8" s="500"/>
    </row>
    <row r="9" spans="1:11" s="487" customFormat="1" ht="15.75" thickBot="1" x14ac:dyDescent="0.3">
      <c r="A9" s="696"/>
      <c r="B9" s="697"/>
      <c r="C9" s="698" t="s">
        <v>202</v>
      </c>
      <c r="D9" s="699" t="s">
        <v>205</v>
      </c>
      <c r="E9" s="698" t="s">
        <v>202</v>
      </c>
      <c r="F9" s="700" t="s">
        <v>205</v>
      </c>
      <c r="G9" s="818"/>
      <c r="H9" s="500"/>
      <c r="I9" s="160"/>
      <c r="J9" s="160"/>
      <c r="K9" s="500"/>
    </row>
    <row r="10" spans="1:11" x14ac:dyDescent="0.25">
      <c r="A10" s="180">
        <v>1</v>
      </c>
      <c r="B10" s="501" t="s">
        <v>393</v>
      </c>
      <c r="C10" s="222">
        <f>+C11+C14</f>
        <v>0</v>
      </c>
      <c r="D10" s="222">
        <f t="shared" ref="D10:F10" si="0">+D11+D14</f>
        <v>0</v>
      </c>
      <c r="E10" s="222">
        <f t="shared" si="0"/>
        <v>0</v>
      </c>
      <c r="F10" s="222">
        <f t="shared" si="0"/>
        <v>0</v>
      </c>
      <c r="G10" s="257">
        <f>SUM(C10:F10)</f>
        <v>0</v>
      </c>
    </row>
    <row r="11" spans="1:11" x14ac:dyDescent="0.25">
      <c r="A11" s="44">
        <v>1.1000000000000001</v>
      </c>
      <c r="B11" s="502" t="s">
        <v>394</v>
      </c>
      <c r="C11" s="255">
        <f>+C12+C13</f>
        <v>0</v>
      </c>
      <c r="D11" s="255">
        <f t="shared" ref="D11:F11" si="1">+D12+D13</f>
        <v>0</v>
      </c>
      <c r="E11" s="255">
        <f t="shared" si="1"/>
        <v>0</v>
      </c>
      <c r="F11" s="255">
        <f t="shared" si="1"/>
        <v>0</v>
      </c>
      <c r="G11" s="258">
        <f t="shared" ref="G11:G33" si="2">SUM(C11:F11)</f>
        <v>0</v>
      </c>
    </row>
    <row r="12" spans="1:11" x14ac:dyDescent="0.25">
      <c r="A12" s="44" t="s">
        <v>316</v>
      </c>
      <c r="B12" s="45" t="s">
        <v>395</v>
      </c>
      <c r="C12" s="259"/>
      <c r="D12" s="259"/>
      <c r="E12" s="230"/>
      <c r="F12" s="238"/>
      <c r="G12" s="258">
        <f t="shared" si="2"/>
        <v>0</v>
      </c>
    </row>
    <row r="13" spans="1:11" x14ac:dyDescent="0.25">
      <c r="A13" s="44" t="s">
        <v>318</v>
      </c>
      <c r="B13" s="45" t="s">
        <v>396</v>
      </c>
      <c r="C13" s="259"/>
      <c r="D13" s="259"/>
      <c r="E13" s="230"/>
      <c r="F13" s="238"/>
      <c r="G13" s="258">
        <f t="shared" si="2"/>
        <v>0</v>
      </c>
    </row>
    <row r="14" spans="1:11" x14ac:dyDescent="0.25">
      <c r="A14" s="44">
        <v>1.2</v>
      </c>
      <c r="B14" s="502" t="s">
        <v>397</v>
      </c>
      <c r="C14" s="255">
        <f>+C15+C16</f>
        <v>0</v>
      </c>
      <c r="D14" s="255">
        <f t="shared" ref="D14:F14" si="3">+D15+D16</f>
        <v>0</v>
      </c>
      <c r="E14" s="255">
        <f t="shared" si="3"/>
        <v>0</v>
      </c>
      <c r="F14" s="255">
        <f t="shared" si="3"/>
        <v>0</v>
      </c>
      <c r="G14" s="258">
        <f t="shared" si="2"/>
        <v>0</v>
      </c>
    </row>
    <row r="15" spans="1:11" x14ac:dyDescent="0.25">
      <c r="A15" s="44" t="s">
        <v>209</v>
      </c>
      <c r="B15" s="45" t="s">
        <v>398</v>
      </c>
      <c r="C15" s="260"/>
      <c r="D15" s="260"/>
      <c r="E15" s="230"/>
      <c r="F15" s="238"/>
      <c r="G15" s="258">
        <f t="shared" si="2"/>
        <v>0</v>
      </c>
    </row>
    <row r="16" spans="1:11" x14ac:dyDescent="0.25">
      <c r="A16" s="44" t="s">
        <v>360</v>
      </c>
      <c r="B16" s="45" t="s">
        <v>399</v>
      </c>
      <c r="C16" s="259"/>
      <c r="D16" s="229"/>
      <c r="E16" s="230"/>
      <c r="F16" s="238"/>
      <c r="G16" s="258">
        <f t="shared" si="2"/>
        <v>0</v>
      </c>
    </row>
    <row r="17" spans="1:7" x14ac:dyDescent="0.25">
      <c r="A17" s="42">
        <v>2</v>
      </c>
      <c r="B17" s="43" t="s">
        <v>400</v>
      </c>
      <c r="C17" s="256">
        <f>+C18+C21</f>
        <v>0</v>
      </c>
      <c r="D17" s="256">
        <f t="shared" ref="D17:F17" si="4">+D18+D21</f>
        <v>0</v>
      </c>
      <c r="E17" s="256">
        <f t="shared" si="4"/>
        <v>0</v>
      </c>
      <c r="F17" s="256">
        <f t="shared" si="4"/>
        <v>0</v>
      </c>
      <c r="G17" s="258">
        <f t="shared" si="2"/>
        <v>0</v>
      </c>
    </row>
    <row r="18" spans="1:7" x14ac:dyDescent="0.25">
      <c r="A18" s="44">
        <v>2.1</v>
      </c>
      <c r="B18" s="45" t="s">
        <v>401</v>
      </c>
      <c r="C18" s="256">
        <f>+C19+C20</f>
        <v>0</v>
      </c>
      <c r="D18" s="256">
        <f t="shared" ref="D18:F18" si="5">+D19+D20</f>
        <v>0</v>
      </c>
      <c r="E18" s="256">
        <f t="shared" si="5"/>
        <v>0</v>
      </c>
      <c r="F18" s="256">
        <f t="shared" si="5"/>
        <v>0</v>
      </c>
      <c r="G18" s="258">
        <f t="shared" si="2"/>
        <v>0</v>
      </c>
    </row>
    <row r="19" spans="1:7" x14ac:dyDescent="0.25">
      <c r="A19" s="44" t="s">
        <v>402</v>
      </c>
      <c r="B19" s="45" t="s">
        <v>395</v>
      </c>
      <c r="C19" s="259"/>
      <c r="D19" s="259"/>
      <c r="E19" s="259"/>
      <c r="F19" s="259"/>
      <c r="G19" s="258">
        <f t="shared" si="2"/>
        <v>0</v>
      </c>
    </row>
    <row r="20" spans="1:7" x14ac:dyDescent="0.25">
      <c r="A20" s="44" t="s">
        <v>403</v>
      </c>
      <c r="B20" s="45" t="s">
        <v>396</v>
      </c>
      <c r="C20" s="259"/>
      <c r="D20" s="259"/>
      <c r="E20" s="259"/>
      <c r="F20" s="259"/>
      <c r="G20" s="258">
        <f t="shared" si="2"/>
        <v>0</v>
      </c>
    </row>
    <row r="21" spans="1:7" x14ac:dyDescent="0.25">
      <c r="A21" s="44">
        <v>2.2000000000000002</v>
      </c>
      <c r="B21" s="45" t="s">
        <v>404</v>
      </c>
      <c r="C21" s="256">
        <f>+C22+C23</f>
        <v>0</v>
      </c>
      <c r="D21" s="256">
        <f t="shared" ref="D21:F21" si="6">+D22+D23</f>
        <v>0</v>
      </c>
      <c r="E21" s="256">
        <f t="shared" si="6"/>
        <v>0</v>
      </c>
      <c r="F21" s="256">
        <f t="shared" si="6"/>
        <v>0</v>
      </c>
      <c r="G21" s="258">
        <f t="shared" si="2"/>
        <v>0</v>
      </c>
    </row>
    <row r="22" spans="1:7" x14ac:dyDescent="0.25">
      <c r="A22" s="44" t="s">
        <v>255</v>
      </c>
      <c r="B22" s="45" t="s">
        <v>398</v>
      </c>
      <c r="C22" s="259"/>
      <c r="D22" s="259"/>
      <c r="E22" s="259"/>
      <c r="F22" s="259"/>
      <c r="G22" s="258">
        <f t="shared" si="2"/>
        <v>0</v>
      </c>
    </row>
    <row r="23" spans="1:7" x14ac:dyDescent="0.25">
      <c r="A23" s="44" t="s">
        <v>257</v>
      </c>
      <c r="B23" s="45" t="s">
        <v>399</v>
      </c>
      <c r="C23" s="259"/>
      <c r="D23" s="259"/>
      <c r="E23" s="259"/>
      <c r="F23" s="259"/>
      <c r="G23" s="258">
        <f t="shared" si="2"/>
        <v>0</v>
      </c>
    </row>
    <row r="24" spans="1:7" x14ac:dyDescent="0.25">
      <c r="A24" s="42">
        <v>3</v>
      </c>
      <c r="B24" s="43" t="s">
        <v>405</v>
      </c>
      <c r="C24" s="256">
        <f>+C25+C26</f>
        <v>0</v>
      </c>
      <c r="D24" s="256">
        <f t="shared" ref="D24:F24" si="7">+D25+D26</f>
        <v>0</v>
      </c>
      <c r="E24" s="256">
        <f t="shared" si="7"/>
        <v>0</v>
      </c>
      <c r="F24" s="256">
        <f t="shared" si="7"/>
        <v>0</v>
      </c>
      <c r="G24" s="258">
        <f t="shared" si="2"/>
        <v>0</v>
      </c>
    </row>
    <row r="25" spans="1:7" x14ac:dyDescent="0.25">
      <c r="A25" s="44">
        <v>3.1</v>
      </c>
      <c r="B25" s="503" t="s">
        <v>406</v>
      </c>
      <c r="C25" s="259"/>
      <c r="D25" s="259"/>
      <c r="E25" s="259"/>
      <c r="F25" s="259"/>
      <c r="G25" s="258">
        <f t="shared" si="2"/>
        <v>0</v>
      </c>
    </row>
    <row r="26" spans="1:7" x14ac:dyDescent="0.25">
      <c r="A26" s="44">
        <v>3.2</v>
      </c>
      <c r="B26" s="503" t="s">
        <v>407</v>
      </c>
      <c r="C26" s="259"/>
      <c r="D26" s="259"/>
      <c r="E26" s="259"/>
      <c r="F26" s="259"/>
      <c r="G26" s="258">
        <f t="shared" si="2"/>
        <v>0</v>
      </c>
    </row>
    <row r="27" spans="1:7" x14ac:dyDescent="0.25">
      <c r="A27" s="42">
        <v>4</v>
      </c>
      <c r="B27" s="504" t="s">
        <v>408</v>
      </c>
      <c r="C27" s="256">
        <f>SUM(C28:C31)</f>
        <v>0</v>
      </c>
      <c r="D27" s="256">
        <f t="shared" ref="D27:F27" si="8">SUM(D28:D31)</f>
        <v>0</v>
      </c>
      <c r="E27" s="256">
        <f t="shared" si="8"/>
        <v>0</v>
      </c>
      <c r="F27" s="256">
        <f t="shared" si="8"/>
        <v>0</v>
      </c>
      <c r="G27" s="258">
        <f t="shared" si="2"/>
        <v>0</v>
      </c>
    </row>
    <row r="28" spans="1:7" x14ac:dyDescent="0.25">
      <c r="A28" s="44">
        <v>4.0999999999999996</v>
      </c>
      <c r="B28" s="505" t="s">
        <v>409</v>
      </c>
      <c r="C28" s="259"/>
      <c r="D28" s="259"/>
      <c r="E28" s="259"/>
      <c r="F28" s="259"/>
      <c r="G28" s="258">
        <f t="shared" si="2"/>
        <v>0</v>
      </c>
    </row>
    <row r="29" spans="1:7" x14ac:dyDescent="0.25">
      <c r="A29" s="44">
        <v>4.2</v>
      </c>
      <c r="B29" s="505" t="s">
        <v>410</v>
      </c>
      <c r="C29" s="259"/>
      <c r="D29" s="259"/>
      <c r="E29" s="259"/>
      <c r="F29" s="259"/>
      <c r="G29" s="258">
        <f t="shared" si="2"/>
        <v>0</v>
      </c>
    </row>
    <row r="30" spans="1:7" x14ac:dyDescent="0.25">
      <c r="A30" s="44">
        <v>4.3</v>
      </c>
      <c r="B30" s="505" t="s">
        <v>411</v>
      </c>
      <c r="C30" s="259"/>
      <c r="D30" s="259"/>
      <c r="E30" s="259"/>
      <c r="F30" s="259"/>
      <c r="G30" s="258">
        <f t="shared" si="2"/>
        <v>0</v>
      </c>
    </row>
    <row r="31" spans="1:7" x14ac:dyDescent="0.25">
      <c r="A31" s="44">
        <v>4.4000000000000004</v>
      </c>
      <c r="B31" s="505" t="s">
        <v>412</v>
      </c>
      <c r="C31" s="259"/>
      <c r="D31" s="259"/>
      <c r="E31" s="259"/>
      <c r="F31" s="259"/>
      <c r="G31" s="258">
        <f t="shared" si="2"/>
        <v>0</v>
      </c>
    </row>
    <row r="32" spans="1:7" ht="15.75" thickBot="1" x14ac:dyDescent="0.3">
      <c r="A32" s="42">
        <v>5</v>
      </c>
      <c r="B32" s="43" t="s">
        <v>413</v>
      </c>
      <c r="C32" s="259"/>
      <c r="D32" s="259"/>
      <c r="E32" s="259"/>
      <c r="F32" s="259"/>
      <c r="G32" s="258">
        <f t="shared" si="2"/>
        <v>0</v>
      </c>
    </row>
    <row r="33" spans="1:7" ht="15.75" thickBot="1" x14ac:dyDescent="0.3">
      <c r="A33" s="575"/>
      <c r="B33" s="576" t="s">
        <v>225</v>
      </c>
      <c r="C33" s="227">
        <f>+C10+C17+C24+C27+C32</f>
        <v>0</v>
      </c>
      <c r="D33" s="227">
        <f t="shared" ref="D33:F33" si="9">+D10+D17+D24+D27+D32</f>
        <v>0</v>
      </c>
      <c r="E33" s="227">
        <f t="shared" si="9"/>
        <v>0</v>
      </c>
      <c r="F33" s="227">
        <f t="shared" si="9"/>
        <v>0</v>
      </c>
      <c r="G33" s="228">
        <f t="shared" si="2"/>
        <v>0</v>
      </c>
    </row>
  </sheetData>
  <mergeCells count="4">
    <mergeCell ref="B7:B8"/>
    <mergeCell ref="C7:D8"/>
    <mergeCell ref="E7:F8"/>
    <mergeCell ref="G7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B7" sqref="B7:B8"/>
    </sheetView>
  </sheetViews>
  <sheetFormatPr defaultRowHeight="15" x14ac:dyDescent="0.25"/>
  <cols>
    <col min="1" max="1" width="24.28515625" bestFit="1" customWidth="1"/>
    <col min="2" max="2" width="56.7109375" bestFit="1" customWidth="1"/>
    <col min="3" max="3" width="11.7109375" customWidth="1"/>
    <col min="4" max="4" width="13.42578125" customWidth="1"/>
    <col min="5" max="5" width="14.5703125" customWidth="1"/>
    <col min="6" max="6" width="14.28515625" customWidth="1"/>
    <col min="7" max="7" width="15.85546875" customWidth="1"/>
    <col min="8" max="8" width="7.140625" bestFit="1" customWidth="1"/>
  </cols>
  <sheetData>
    <row r="1" spans="1:13" x14ac:dyDescent="0.25">
      <c r="A1" s="533" t="s">
        <v>910</v>
      </c>
      <c r="B1" s="175" t="s">
        <v>414</v>
      </c>
    </row>
    <row r="2" spans="1:13" x14ac:dyDescent="0.25">
      <c r="A2" s="1" t="s">
        <v>188</v>
      </c>
      <c r="B2" s="578" t="s">
        <v>415</v>
      </c>
    </row>
    <row r="3" spans="1:13" x14ac:dyDescent="0.25">
      <c r="A3" s="1" t="s">
        <v>190</v>
      </c>
      <c r="B3" s="7" t="s">
        <v>391</v>
      </c>
    </row>
    <row r="4" spans="1:13" x14ac:dyDescent="0.25">
      <c r="A4" s="1" t="s">
        <v>192</v>
      </c>
      <c r="B4" s="7" t="s">
        <v>193</v>
      </c>
    </row>
    <row r="5" spans="1:13" x14ac:dyDescent="0.25">
      <c r="A5" s="1" t="s">
        <v>194</v>
      </c>
      <c r="B5" s="565" t="s">
        <v>909</v>
      </c>
    </row>
    <row r="6" spans="1:13" ht="15.75" thickBot="1" x14ac:dyDescent="0.3"/>
    <row r="7" spans="1:13" s="495" customFormat="1" ht="15" customHeight="1" x14ac:dyDescent="0.25">
      <c r="A7" s="819" t="s">
        <v>195</v>
      </c>
      <c r="B7" s="823" t="s">
        <v>416</v>
      </c>
      <c r="C7" s="821" t="s">
        <v>417</v>
      </c>
      <c r="D7" s="822"/>
      <c r="E7" s="822"/>
      <c r="F7" s="822"/>
      <c r="G7" s="822"/>
      <c r="H7" s="680" t="s">
        <v>225</v>
      </c>
      <c r="I7" s="46"/>
      <c r="J7" s="46"/>
      <c r="K7" s="46"/>
      <c r="M7" s="487"/>
    </row>
    <row r="8" spans="1:13" s="495" customFormat="1" ht="15.75" thickBot="1" x14ac:dyDescent="0.3">
      <c r="A8" s="820"/>
      <c r="B8" s="824"/>
      <c r="C8" s="603" t="s">
        <v>418</v>
      </c>
      <c r="D8" s="681" t="s">
        <v>419</v>
      </c>
      <c r="E8" s="682" t="s">
        <v>420</v>
      </c>
      <c r="F8" s="682" t="s">
        <v>421</v>
      </c>
      <c r="G8" s="683" t="s">
        <v>422</v>
      </c>
      <c r="H8" s="684"/>
      <c r="I8" s="47"/>
      <c r="J8" s="47"/>
      <c r="K8" s="500"/>
      <c r="M8" s="487"/>
    </row>
    <row r="9" spans="1:13" x14ac:dyDescent="0.25">
      <c r="A9" s="190"/>
      <c r="B9" s="45" t="s">
        <v>423</v>
      </c>
      <c r="C9" s="264"/>
      <c r="D9" s="264"/>
      <c r="E9" s="264"/>
      <c r="F9" s="264"/>
      <c r="G9" s="265"/>
      <c r="H9" s="261">
        <f>SUM(C9:G9)</f>
        <v>0</v>
      </c>
    </row>
    <row r="10" spans="1:13" x14ac:dyDescent="0.25">
      <c r="A10" s="190"/>
      <c r="B10" s="45" t="s">
        <v>424</v>
      </c>
      <c r="C10" s="264"/>
      <c r="D10" s="264"/>
      <c r="E10" s="264"/>
      <c r="F10" s="264"/>
      <c r="G10" s="265"/>
      <c r="H10" s="261">
        <f t="shared" ref="H10:H14" si="0">SUM(C10:G10)</f>
        <v>0</v>
      </c>
    </row>
    <row r="11" spans="1:13" x14ac:dyDescent="0.25">
      <c r="A11" s="190"/>
      <c r="B11" s="45" t="s">
        <v>425</v>
      </c>
      <c r="C11" s="264"/>
      <c r="D11" s="264"/>
      <c r="E11" s="264"/>
      <c r="F11" s="264"/>
      <c r="G11" s="265"/>
      <c r="H11" s="261">
        <f t="shared" si="0"/>
        <v>0</v>
      </c>
    </row>
    <row r="12" spans="1:13" x14ac:dyDescent="0.25">
      <c r="A12" s="190"/>
      <c r="B12" s="45" t="s">
        <v>426</v>
      </c>
      <c r="C12" s="264"/>
      <c r="D12" s="264"/>
      <c r="E12" s="264"/>
      <c r="F12" s="264"/>
      <c r="G12" s="265"/>
      <c r="H12" s="261">
        <f t="shared" si="0"/>
        <v>0</v>
      </c>
    </row>
    <row r="13" spans="1:13" ht="15.75" thickBot="1" x14ac:dyDescent="0.3">
      <c r="A13" s="190"/>
      <c r="B13" s="502" t="s">
        <v>427</v>
      </c>
      <c r="C13" s="266"/>
      <c r="D13" s="266"/>
      <c r="E13" s="266"/>
      <c r="F13" s="266"/>
      <c r="G13" s="267"/>
      <c r="H13" s="261">
        <f t="shared" si="0"/>
        <v>0</v>
      </c>
    </row>
    <row r="14" spans="1:13" ht="15.75" thickBot="1" x14ac:dyDescent="0.3">
      <c r="A14" s="577"/>
      <c r="B14" s="576" t="s">
        <v>428</v>
      </c>
      <c r="C14" s="262">
        <f>SUM(C9:C13)</f>
        <v>0</v>
      </c>
      <c r="D14" s="262">
        <f t="shared" ref="D14:F14" si="1">SUM(D9:D13)</f>
        <v>0</v>
      </c>
      <c r="E14" s="262">
        <f t="shared" si="1"/>
        <v>0</v>
      </c>
      <c r="F14" s="262">
        <f t="shared" si="1"/>
        <v>0</v>
      </c>
      <c r="G14" s="262">
        <f>SUM(G9:G13)</f>
        <v>0</v>
      </c>
      <c r="H14" s="263">
        <f t="shared" si="0"/>
        <v>0</v>
      </c>
    </row>
  </sheetData>
  <mergeCells count="3">
    <mergeCell ref="A7:A8"/>
    <mergeCell ref="C7:G7"/>
    <mergeCell ref="B7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E44" sqref="E44"/>
    </sheetView>
  </sheetViews>
  <sheetFormatPr defaultRowHeight="15" x14ac:dyDescent="0.25"/>
  <cols>
    <col min="1" max="1" width="21.85546875" bestFit="1" customWidth="1"/>
    <col min="2" max="2" width="33.42578125" customWidth="1"/>
    <col min="3" max="3" width="23.42578125" bestFit="1" customWidth="1"/>
    <col min="4" max="4" width="16.140625" bestFit="1" customWidth="1"/>
    <col min="5" max="5" width="23.140625" bestFit="1" customWidth="1"/>
    <col min="6" max="6" width="20.5703125" customWidth="1"/>
    <col min="7" max="7" width="18.28515625" bestFit="1" customWidth="1"/>
    <col min="8" max="8" width="23.140625" bestFit="1" customWidth="1"/>
    <col min="9" max="9" width="21.140625" bestFit="1" customWidth="1"/>
  </cols>
  <sheetData>
    <row r="1" spans="1:15" x14ac:dyDescent="0.25">
      <c r="A1" s="533" t="s">
        <v>910</v>
      </c>
      <c r="B1" s="175" t="s">
        <v>429</v>
      </c>
    </row>
    <row r="2" spans="1:15" x14ac:dyDescent="0.25">
      <c r="A2" s="1" t="s">
        <v>188</v>
      </c>
      <c r="B2" s="489" t="s">
        <v>430</v>
      </c>
    </row>
    <row r="3" spans="1:15" x14ac:dyDescent="0.25">
      <c r="A3" s="1" t="s">
        <v>190</v>
      </c>
      <c r="B3" s="7" t="s">
        <v>391</v>
      </c>
    </row>
    <row r="4" spans="1:15" x14ac:dyDescent="0.25">
      <c r="A4" s="1" t="s">
        <v>192</v>
      </c>
      <c r="B4" s="7" t="s">
        <v>193</v>
      </c>
    </row>
    <row r="5" spans="1:15" x14ac:dyDescent="0.25">
      <c r="A5" s="1" t="s">
        <v>194</v>
      </c>
      <c r="B5" s="565" t="s">
        <v>909</v>
      </c>
    </row>
    <row r="6" spans="1:15" ht="15.75" thickBot="1" x14ac:dyDescent="0.3"/>
    <row r="7" spans="1:15" s="495" customFormat="1" ht="15.75" customHeight="1" thickBot="1" x14ac:dyDescent="0.3">
      <c r="A7" s="840" t="s">
        <v>195</v>
      </c>
      <c r="B7" s="843" t="s">
        <v>431</v>
      </c>
      <c r="C7" s="846" t="s">
        <v>432</v>
      </c>
      <c r="D7" s="849" t="s">
        <v>433</v>
      </c>
      <c r="E7" s="850"/>
      <c r="F7" s="672"/>
      <c r="G7" s="851" t="s">
        <v>434</v>
      </c>
      <c r="H7" s="852"/>
      <c r="I7" s="825" t="s">
        <v>435</v>
      </c>
      <c r="J7" s="52"/>
      <c r="K7" s="52"/>
      <c r="L7" s="52"/>
      <c r="M7" s="53"/>
      <c r="O7" s="500"/>
    </row>
    <row r="8" spans="1:15" s="495" customFormat="1" ht="15" customHeight="1" x14ac:dyDescent="0.25">
      <c r="A8" s="841"/>
      <c r="B8" s="844"/>
      <c r="C8" s="847"/>
      <c r="D8" s="828" t="s">
        <v>436</v>
      </c>
      <c r="E8" s="831" t="s">
        <v>437</v>
      </c>
      <c r="F8" s="673"/>
      <c r="G8" s="834" t="s">
        <v>438</v>
      </c>
      <c r="H8" s="837" t="s">
        <v>437</v>
      </c>
      <c r="I8" s="826"/>
      <c r="J8" s="54"/>
      <c r="K8" s="500"/>
      <c r="L8" s="500"/>
      <c r="M8" s="500"/>
    </row>
    <row r="9" spans="1:15" s="495" customFormat="1" ht="15" customHeight="1" x14ac:dyDescent="0.25">
      <c r="A9" s="841"/>
      <c r="B9" s="844"/>
      <c r="C9" s="847"/>
      <c r="D9" s="829"/>
      <c r="E9" s="832"/>
      <c r="F9" s="674" t="s">
        <v>439</v>
      </c>
      <c r="G9" s="835"/>
      <c r="H9" s="838"/>
      <c r="I9" s="826"/>
      <c r="J9" s="55"/>
      <c r="K9" s="500"/>
      <c r="L9" s="500"/>
      <c r="M9" s="500"/>
    </row>
    <row r="10" spans="1:15" s="495" customFormat="1" ht="15.75" customHeight="1" thickBot="1" x14ac:dyDescent="0.3">
      <c r="A10" s="842"/>
      <c r="B10" s="845"/>
      <c r="C10" s="848"/>
      <c r="D10" s="830"/>
      <c r="E10" s="833"/>
      <c r="F10" s="675" t="s">
        <v>440</v>
      </c>
      <c r="G10" s="836"/>
      <c r="H10" s="839"/>
      <c r="I10" s="827"/>
      <c r="J10" s="55"/>
      <c r="K10" s="500"/>
      <c r="L10" s="500"/>
      <c r="M10" s="500"/>
    </row>
    <row r="11" spans="1:15" x14ac:dyDescent="0.25">
      <c r="A11" s="59">
        <v>1</v>
      </c>
      <c r="B11" s="60" t="s">
        <v>441</v>
      </c>
      <c r="C11" s="769" t="s">
        <v>442</v>
      </c>
      <c r="D11" s="269"/>
      <c r="E11" s="270"/>
      <c r="F11" s="769" t="s">
        <v>442</v>
      </c>
      <c r="G11" s="271"/>
      <c r="H11" s="270"/>
      <c r="I11" s="272"/>
    </row>
    <row r="12" spans="1:15" x14ac:dyDescent="0.25">
      <c r="A12" s="59">
        <v>2</v>
      </c>
      <c r="B12" s="60" t="s">
        <v>443</v>
      </c>
      <c r="C12" s="769" t="s">
        <v>444</v>
      </c>
      <c r="D12" s="269"/>
      <c r="E12" s="270"/>
      <c r="F12" s="769" t="s">
        <v>444</v>
      </c>
      <c r="G12" s="271"/>
      <c r="H12" s="270"/>
      <c r="I12" s="272"/>
    </row>
    <row r="13" spans="1:15" x14ac:dyDescent="0.25">
      <c r="A13" s="59">
        <v>3</v>
      </c>
      <c r="B13" s="60" t="s">
        <v>445</v>
      </c>
      <c r="C13" s="769" t="s">
        <v>446</v>
      </c>
      <c r="D13" s="269"/>
      <c r="E13" s="270"/>
      <c r="F13" s="770" t="s">
        <v>15</v>
      </c>
      <c r="G13" s="271"/>
      <c r="H13" s="710">
        <f>+F13*G13</f>
        <v>0</v>
      </c>
      <c r="I13" s="272"/>
    </row>
    <row r="14" spans="1:15" x14ac:dyDescent="0.25">
      <c r="A14" s="59">
        <v>4</v>
      </c>
      <c r="B14" s="60" t="s">
        <v>447</v>
      </c>
      <c r="C14" s="769" t="s">
        <v>448</v>
      </c>
      <c r="D14" s="269"/>
      <c r="E14" s="270"/>
      <c r="F14" s="770" t="s">
        <v>15</v>
      </c>
      <c r="G14" s="271"/>
      <c r="H14" s="710">
        <f t="shared" ref="H14:H15" si="0">+F14*G14</f>
        <v>0</v>
      </c>
      <c r="I14" s="272"/>
    </row>
    <row r="15" spans="1:15" x14ac:dyDescent="0.25">
      <c r="A15" s="59">
        <v>5</v>
      </c>
      <c r="B15" s="60" t="s">
        <v>222</v>
      </c>
      <c r="C15" s="769" t="s">
        <v>449</v>
      </c>
      <c r="D15" s="269"/>
      <c r="E15" s="270"/>
      <c r="F15" s="770" t="s">
        <v>15</v>
      </c>
      <c r="G15" s="271"/>
      <c r="H15" s="710">
        <f t="shared" si="0"/>
        <v>0</v>
      </c>
      <c r="I15" s="272"/>
    </row>
    <row r="16" spans="1:15" x14ac:dyDescent="0.25">
      <c r="A16" s="59"/>
      <c r="B16" s="62" t="s">
        <v>225</v>
      </c>
      <c r="C16" s="506"/>
      <c r="D16" s="268">
        <f>SUM(D11:D15)</f>
        <v>0</v>
      </c>
      <c r="E16" s="235">
        <f>SUM(E11:E15)</f>
        <v>0</v>
      </c>
      <c r="F16" s="480"/>
      <c r="G16" s="273">
        <f>SUM(G11:G15)</f>
        <v>0</v>
      </c>
      <c r="H16" s="235">
        <f>SUM(H11:H15)</f>
        <v>0</v>
      </c>
      <c r="I16" s="235">
        <f>SUM(I11:I15)</f>
        <v>0</v>
      </c>
    </row>
    <row r="17" spans="1:18" ht="15.75" thickBot="1" x14ac:dyDescent="0.3">
      <c r="A17" s="63">
        <v>6</v>
      </c>
      <c r="B17" s="64" t="s">
        <v>450</v>
      </c>
      <c r="C17" s="507"/>
      <c r="D17" s="456">
        <f>D13+D14+D15</f>
        <v>0</v>
      </c>
      <c r="E17" s="419">
        <f>E13+E14+E15</f>
        <v>0</v>
      </c>
      <c r="F17" s="481"/>
      <c r="G17" s="451">
        <f>G13+G14+G15</f>
        <v>0</v>
      </c>
      <c r="H17" s="419">
        <f>H13+H14+H15</f>
        <v>0</v>
      </c>
      <c r="I17" s="419">
        <f>I13+I14+I15</f>
        <v>0</v>
      </c>
    </row>
    <row r="20" spans="1:18" x14ac:dyDescent="0.25">
      <c r="A20" s="533" t="s">
        <v>910</v>
      </c>
      <c r="B20" s="175" t="s">
        <v>451</v>
      </c>
      <c r="D20" s="56"/>
      <c r="E20" s="56"/>
      <c r="F20" s="56"/>
      <c r="G20" s="56"/>
      <c r="H20" s="56"/>
      <c r="I20" s="56"/>
      <c r="J20" s="58"/>
      <c r="K20" s="58"/>
      <c r="L20" s="58"/>
      <c r="M20" s="191"/>
      <c r="N20" s="192"/>
      <c r="O20" s="192"/>
      <c r="P20" s="192"/>
      <c r="Q20" s="192"/>
      <c r="R20" s="192"/>
    </row>
    <row r="21" spans="1:18" x14ac:dyDescent="0.25">
      <c r="A21" s="1" t="s">
        <v>188</v>
      </c>
      <c r="B21" s="489" t="s">
        <v>452</v>
      </c>
      <c r="D21" s="56"/>
      <c r="E21" s="56"/>
      <c r="F21" s="56"/>
      <c r="G21" s="56"/>
      <c r="H21" s="56"/>
      <c r="I21" s="56"/>
      <c r="J21" s="58"/>
      <c r="K21" s="58"/>
      <c r="L21" s="58"/>
      <c r="M21" s="191"/>
      <c r="N21" s="192"/>
      <c r="O21" s="192"/>
      <c r="P21" s="192"/>
      <c r="Q21" s="192"/>
      <c r="R21" s="192"/>
    </row>
    <row r="22" spans="1:18" x14ac:dyDescent="0.25">
      <c r="A22" s="1" t="s">
        <v>190</v>
      </c>
      <c r="B22" s="7" t="s">
        <v>391</v>
      </c>
      <c r="D22" s="56"/>
      <c r="E22" s="56"/>
      <c r="F22" s="56"/>
      <c r="G22" s="56"/>
      <c r="H22" s="56"/>
      <c r="I22" s="56"/>
      <c r="J22" s="58"/>
      <c r="K22" s="58"/>
      <c r="L22" s="58"/>
      <c r="M22" s="191"/>
      <c r="N22" s="192"/>
      <c r="O22" s="192"/>
      <c r="P22" s="192"/>
      <c r="Q22" s="192"/>
      <c r="R22" s="192"/>
    </row>
    <row r="23" spans="1:18" x14ac:dyDescent="0.25">
      <c r="A23" s="1" t="s">
        <v>192</v>
      </c>
      <c r="B23" s="7" t="s">
        <v>193</v>
      </c>
      <c r="D23" s="56"/>
      <c r="E23" s="56"/>
      <c r="F23" s="56"/>
      <c r="G23" s="56"/>
      <c r="H23" s="56"/>
      <c r="I23" s="56"/>
      <c r="J23" s="56"/>
      <c r="K23" s="56"/>
      <c r="L23" s="56"/>
      <c r="M23" s="192"/>
      <c r="N23" s="192"/>
      <c r="O23" s="192"/>
      <c r="P23" s="192"/>
      <c r="Q23" s="192"/>
      <c r="R23" s="192"/>
    </row>
    <row r="24" spans="1:18" x14ac:dyDescent="0.25">
      <c r="A24" s="1" t="s">
        <v>194</v>
      </c>
      <c r="B24" s="565" t="s">
        <v>909</v>
      </c>
      <c r="D24" s="56"/>
      <c r="E24" s="56"/>
      <c r="F24" s="56"/>
      <c r="G24" s="56"/>
      <c r="H24" s="56"/>
      <c r="I24" s="56"/>
      <c r="J24" s="56"/>
      <c r="K24" s="56"/>
      <c r="L24" s="56"/>
      <c r="M24" s="192"/>
      <c r="N24" s="192"/>
      <c r="O24" s="192"/>
      <c r="P24" s="192"/>
      <c r="Q24" s="192"/>
      <c r="R24" s="192"/>
    </row>
    <row r="25" spans="1:18" ht="15.75" thickBot="1" x14ac:dyDescent="0.3">
      <c r="A25" s="193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191"/>
      <c r="M25" s="191"/>
      <c r="N25" s="191"/>
      <c r="O25" s="192"/>
      <c r="P25" s="192"/>
      <c r="Q25" s="192"/>
      <c r="R25" s="192"/>
    </row>
    <row r="26" spans="1:18" s="495" customFormat="1" ht="15.75" customHeight="1" thickBot="1" x14ac:dyDescent="0.3">
      <c r="A26" s="854" t="s">
        <v>195</v>
      </c>
      <c r="B26" s="856" t="s">
        <v>453</v>
      </c>
      <c r="C26" s="846" t="s">
        <v>432</v>
      </c>
      <c r="D26" s="851" t="s">
        <v>433</v>
      </c>
      <c r="E26" s="852"/>
      <c r="F26" s="676"/>
      <c r="G26" s="851" t="s">
        <v>434</v>
      </c>
      <c r="H26" s="852"/>
      <c r="I26" s="825" t="s">
        <v>435</v>
      </c>
      <c r="J26" s="52"/>
      <c r="K26" s="52"/>
      <c r="L26" s="52"/>
      <c r="M26" s="53"/>
      <c r="N26" s="500"/>
    </row>
    <row r="27" spans="1:18" s="495" customFormat="1" ht="15" customHeight="1" x14ac:dyDescent="0.25">
      <c r="A27" s="841"/>
      <c r="B27" s="857"/>
      <c r="C27" s="847"/>
      <c r="D27" s="828" t="s">
        <v>454</v>
      </c>
      <c r="E27" s="831" t="s">
        <v>437</v>
      </c>
      <c r="F27" s="677"/>
      <c r="G27" s="834" t="s">
        <v>438</v>
      </c>
      <c r="H27" s="837" t="s">
        <v>437</v>
      </c>
      <c r="I27" s="826"/>
      <c r="J27" s="54"/>
      <c r="K27" s="500"/>
      <c r="L27" s="500"/>
      <c r="M27" s="500"/>
      <c r="N27" s="500"/>
    </row>
    <row r="28" spans="1:18" s="495" customFormat="1" ht="15" customHeight="1" x14ac:dyDescent="0.25">
      <c r="A28" s="841"/>
      <c r="B28" s="857"/>
      <c r="C28" s="847"/>
      <c r="D28" s="829"/>
      <c r="E28" s="832"/>
      <c r="F28" s="678" t="s">
        <v>439</v>
      </c>
      <c r="G28" s="835"/>
      <c r="H28" s="838"/>
      <c r="I28" s="826"/>
      <c r="J28" s="55"/>
      <c r="K28" s="500"/>
      <c r="L28" s="500"/>
      <c r="M28" s="500"/>
      <c r="N28" s="500"/>
    </row>
    <row r="29" spans="1:18" s="495" customFormat="1" ht="15.75" customHeight="1" thickBot="1" x14ac:dyDescent="0.3">
      <c r="A29" s="855"/>
      <c r="B29" s="858"/>
      <c r="C29" s="848"/>
      <c r="D29" s="830"/>
      <c r="E29" s="833"/>
      <c r="F29" s="679" t="s">
        <v>440</v>
      </c>
      <c r="G29" s="836"/>
      <c r="H29" s="839"/>
      <c r="I29" s="827"/>
      <c r="J29" s="55"/>
      <c r="K29" s="500"/>
      <c r="L29" s="500"/>
      <c r="M29" s="500"/>
      <c r="N29" s="500"/>
    </row>
    <row r="30" spans="1:18" x14ac:dyDescent="0.25">
      <c r="A30" s="59">
        <v>1</v>
      </c>
      <c r="B30" s="60" t="s">
        <v>455</v>
      </c>
      <c r="C30" s="771" t="s">
        <v>952</v>
      </c>
      <c r="D30" s="269"/>
      <c r="E30" s="270"/>
      <c r="F30" s="771" t="s">
        <v>952</v>
      </c>
      <c r="G30" s="271"/>
      <c r="H30" s="270"/>
      <c r="I30" s="272"/>
      <c r="J30" s="61"/>
      <c r="K30" s="191"/>
      <c r="L30" s="191"/>
      <c r="M30" s="191"/>
      <c r="N30" s="191"/>
      <c r="O30" s="192"/>
      <c r="P30" s="192"/>
      <c r="Q30" s="192"/>
      <c r="R30" s="192"/>
    </row>
    <row r="31" spans="1:18" x14ac:dyDescent="0.25">
      <c r="A31" s="59">
        <v>2</v>
      </c>
      <c r="B31" s="60" t="s">
        <v>456</v>
      </c>
      <c r="C31" s="769" t="s">
        <v>458</v>
      </c>
      <c r="D31" s="269"/>
      <c r="E31" s="270"/>
      <c r="F31" s="769" t="s">
        <v>458</v>
      </c>
      <c r="G31" s="271"/>
      <c r="H31" s="270"/>
      <c r="I31" s="272"/>
      <c r="J31" s="61"/>
      <c r="K31" s="191"/>
      <c r="L31" s="191"/>
      <c r="M31" s="191"/>
      <c r="N31" s="191"/>
      <c r="O31" s="192"/>
      <c r="P31" s="192"/>
      <c r="Q31" s="192"/>
      <c r="R31" s="192"/>
    </row>
    <row r="32" spans="1:18" x14ac:dyDescent="0.25">
      <c r="A32" s="59">
        <v>3</v>
      </c>
      <c r="B32" s="60" t="s">
        <v>457</v>
      </c>
      <c r="C32" s="769" t="s">
        <v>459</v>
      </c>
      <c r="D32" s="269"/>
      <c r="E32" s="270"/>
      <c r="F32" s="770" t="s">
        <v>15</v>
      </c>
      <c r="G32" s="271"/>
      <c r="H32" s="711">
        <f>G32*F32</f>
        <v>0</v>
      </c>
      <c r="I32" s="272"/>
      <c r="J32" s="61"/>
      <c r="K32" s="191"/>
      <c r="L32" s="191"/>
      <c r="M32" s="191"/>
      <c r="N32" s="191"/>
      <c r="O32" s="192"/>
      <c r="P32" s="192"/>
      <c r="Q32" s="192"/>
      <c r="R32" s="192"/>
    </row>
    <row r="33" spans="1:18" x14ac:dyDescent="0.25">
      <c r="A33" s="59">
        <v>4</v>
      </c>
      <c r="B33" s="60" t="s">
        <v>447</v>
      </c>
      <c r="C33" s="769" t="s">
        <v>459</v>
      </c>
      <c r="D33" s="269"/>
      <c r="E33" s="270"/>
      <c r="F33" s="770" t="s">
        <v>15</v>
      </c>
      <c r="G33" s="271"/>
      <c r="H33" s="711">
        <f>G33*F33</f>
        <v>0</v>
      </c>
      <c r="I33" s="272"/>
      <c r="J33" s="61"/>
      <c r="K33" s="191"/>
      <c r="L33" s="191"/>
      <c r="M33" s="191"/>
      <c r="N33" s="191"/>
      <c r="O33" s="192"/>
      <c r="P33" s="192"/>
      <c r="Q33" s="192"/>
      <c r="R33" s="192"/>
    </row>
    <row r="34" spans="1:18" x14ac:dyDescent="0.25">
      <c r="A34" s="59">
        <v>5</v>
      </c>
      <c r="B34" s="60" t="s">
        <v>222</v>
      </c>
      <c r="C34" s="769" t="s">
        <v>459</v>
      </c>
      <c r="D34" s="269"/>
      <c r="E34" s="270"/>
      <c r="F34" s="770" t="s">
        <v>15</v>
      </c>
      <c r="G34" s="271"/>
      <c r="H34" s="711">
        <f>G34*F34</f>
        <v>0</v>
      </c>
      <c r="I34" s="272"/>
      <c r="J34" s="61"/>
      <c r="K34" s="191"/>
      <c r="L34" s="191"/>
      <c r="M34" s="191"/>
      <c r="N34" s="191"/>
      <c r="O34" s="192"/>
      <c r="P34" s="192"/>
      <c r="Q34" s="192"/>
      <c r="R34" s="192"/>
    </row>
    <row r="35" spans="1:18" x14ac:dyDescent="0.25">
      <c r="A35" s="59"/>
      <c r="B35" s="62" t="s">
        <v>225</v>
      </c>
      <c r="C35" s="478"/>
      <c r="D35" s="268">
        <f>SUM(D30:D34)</f>
        <v>0</v>
      </c>
      <c r="E35" s="235">
        <f>SUM(E30:E34)</f>
        <v>0</v>
      </c>
      <c r="F35" s="480"/>
      <c r="G35" s="273">
        <f>SUM(G30:G34)</f>
        <v>0</v>
      </c>
      <c r="H35" s="235">
        <f>SUM(H30:H34)</f>
        <v>0</v>
      </c>
      <c r="I35" s="235">
        <f>SUM(I30:I34)</f>
        <v>0</v>
      </c>
      <c r="J35" s="58"/>
      <c r="K35" s="191"/>
      <c r="L35" s="191"/>
      <c r="M35" s="191"/>
      <c r="N35" s="191"/>
      <c r="O35" s="192"/>
      <c r="P35" s="192"/>
      <c r="Q35" s="192"/>
      <c r="R35" s="192"/>
    </row>
    <row r="36" spans="1:18" ht="15.75" thickBot="1" x14ac:dyDescent="0.3">
      <c r="A36" s="63">
        <v>6</v>
      </c>
      <c r="B36" s="64" t="s">
        <v>450</v>
      </c>
      <c r="C36" s="479"/>
      <c r="D36" s="456">
        <f>D32+D33+D34</f>
        <v>0</v>
      </c>
      <c r="E36" s="419">
        <f>E32+E33+E34</f>
        <v>0</v>
      </c>
      <c r="F36" s="481"/>
      <c r="G36" s="451">
        <f>G32+G33+G34</f>
        <v>0</v>
      </c>
      <c r="H36" s="419">
        <f>H32+H33+H34</f>
        <v>0</v>
      </c>
      <c r="I36" s="419">
        <f>I32+I33+I34</f>
        <v>0</v>
      </c>
      <c r="J36" s="58"/>
      <c r="K36" s="191"/>
      <c r="L36" s="191"/>
      <c r="M36" s="191"/>
      <c r="N36" s="191"/>
      <c r="O36" s="192"/>
      <c r="P36" s="192"/>
      <c r="Q36" s="192"/>
      <c r="R36" s="192"/>
    </row>
    <row r="37" spans="1:18" x14ac:dyDescent="0.25">
      <c r="A37" s="66"/>
      <c r="B37" s="56"/>
      <c r="C37" s="56"/>
      <c r="D37" s="56"/>
      <c r="E37" s="56"/>
      <c r="F37" s="56"/>
      <c r="G37" s="56"/>
      <c r="H37" s="56"/>
      <c r="I37" s="51"/>
      <c r="J37" s="58"/>
      <c r="K37" s="191"/>
      <c r="L37" s="191"/>
      <c r="M37" s="191"/>
      <c r="N37" s="191"/>
      <c r="O37" s="192"/>
      <c r="P37" s="192"/>
      <c r="Q37" s="192"/>
      <c r="R37" s="192"/>
    </row>
    <row r="38" spans="1:18" ht="15" customHeight="1" x14ac:dyDescent="0.25">
      <c r="A38" s="66"/>
      <c r="B38" s="853" t="s">
        <v>958</v>
      </c>
      <c r="C38" s="853"/>
      <c r="D38" s="853"/>
      <c r="E38" s="853"/>
      <c r="F38" s="853"/>
      <c r="G38" s="853"/>
      <c r="H38" s="853"/>
      <c r="I38" s="853"/>
      <c r="J38" s="853"/>
      <c r="K38" s="853"/>
      <c r="L38" s="853"/>
      <c r="M38" s="853"/>
      <c r="N38" s="853"/>
      <c r="O38" s="853"/>
      <c r="P38" s="853"/>
      <c r="Q38" s="853"/>
      <c r="R38" s="853"/>
    </row>
    <row r="39" spans="1:18" x14ac:dyDescent="0.25">
      <c r="A39" s="66"/>
      <c r="B39" s="19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192"/>
      <c r="N39" s="192"/>
      <c r="O39" s="192"/>
      <c r="P39" s="192"/>
      <c r="Q39" s="192"/>
      <c r="R39" s="192"/>
    </row>
  </sheetData>
  <mergeCells count="21">
    <mergeCell ref="B38:R38"/>
    <mergeCell ref="A26:A29"/>
    <mergeCell ref="B26:B29"/>
    <mergeCell ref="C26:C29"/>
    <mergeCell ref="D26:E26"/>
    <mergeCell ref="G26:H26"/>
    <mergeCell ref="I26:I29"/>
    <mergeCell ref="D27:D29"/>
    <mergeCell ref="E27:E29"/>
    <mergeCell ref="G27:G29"/>
    <mergeCell ref="H27:H29"/>
    <mergeCell ref="A7:A10"/>
    <mergeCell ref="B7:B10"/>
    <mergeCell ref="C7:C10"/>
    <mergeCell ref="D7:E7"/>
    <mergeCell ref="G7:H7"/>
    <mergeCell ref="I7:I10"/>
    <mergeCell ref="D8:D10"/>
    <mergeCell ref="E8:E10"/>
    <mergeCell ref="G8:G10"/>
    <mergeCell ref="H8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34" sqref="G34"/>
    </sheetView>
  </sheetViews>
  <sheetFormatPr defaultRowHeight="15" x14ac:dyDescent="0.25"/>
  <cols>
    <col min="1" max="1" width="24.28515625" bestFit="1" customWidth="1"/>
    <col min="2" max="2" width="34.7109375" customWidth="1"/>
    <col min="3" max="3" width="20.5703125" bestFit="1" customWidth="1"/>
    <col min="4" max="4" width="17.28515625" bestFit="1" customWidth="1"/>
    <col min="5" max="5" width="19.85546875" bestFit="1" customWidth="1"/>
  </cols>
  <sheetData>
    <row r="1" spans="1:12" x14ac:dyDescent="0.25">
      <c r="A1" s="533" t="s">
        <v>910</v>
      </c>
      <c r="B1" s="175" t="s">
        <v>460</v>
      </c>
    </row>
    <row r="2" spans="1:12" x14ac:dyDescent="0.25">
      <c r="A2" s="1" t="s">
        <v>188</v>
      </c>
      <c r="B2" s="489" t="s">
        <v>461</v>
      </c>
    </row>
    <row r="3" spans="1:12" x14ac:dyDescent="0.25">
      <c r="A3" s="1" t="s">
        <v>190</v>
      </c>
      <c r="B3" s="486" t="s">
        <v>191</v>
      </c>
    </row>
    <row r="4" spans="1:12" x14ac:dyDescent="0.25">
      <c r="A4" s="1" t="s">
        <v>192</v>
      </c>
      <c r="B4" s="7" t="s">
        <v>193</v>
      </c>
    </row>
    <row r="5" spans="1:12" x14ac:dyDescent="0.25">
      <c r="A5" s="1" t="s">
        <v>194</v>
      </c>
      <c r="B5" s="565" t="s">
        <v>909</v>
      </c>
    </row>
    <row r="6" spans="1:12" ht="15.75" thickBot="1" x14ac:dyDescent="0.3"/>
    <row r="7" spans="1:12" s="487" customFormat="1" x14ac:dyDescent="0.25">
      <c r="A7" s="840" t="s">
        <v>195</v>
      </c>
      <c r="B7" s="843" t="s">
        <v>462</v>
      </c>
      <c r="C7" s="669"/>
      <c r="D7" s="859" t="s">
        <v>436</v>
      </c>
      <c r="E7" s="743" t="s">
        <v>959</v>
      </c>
      <c r="F7" s="55"/>
      <c r="G7" s="55"/>
      <c r="H7" s="49"/>
      <c r="I7" s="49"/>
      <c r="J7" s="49"/>
      <c r="K7" s="49"/>
      <c r="L7" s="495"/>
    </row>
    <row r="8" spans="1:12" s="487" customFormat="1" ht="15" customHeight="1" x14ac:dyDescent="0.25">
      <c r="A8" s="841"/>
      <c r="B8" s="844"/>
      <c r="C8" s="670" t="s">
        <v>439</v>
      </c>
      <c r="D8" s="860"/>
      <c r="E8" s="862" t="s">
        <v>463</v>
      </c>
      <c r="F8" s="508"/>
      <c r="G8" s="508"/>
      <c r="H8" s="49"/>
      <c r="I8" s="49"/>
      <c r="J8" s="49"/>
      <c r="K8" s="49"/>
      <c r="L8" s="495"/>
    </row>
    <row r="9" spans="1:12" s="487" customFormat="1" ht="15" customHeight="1" thickBot="1" x14ac:dyDescent="0.3">
      <c r="A9" s="842"/>
      <c r="B9" s="845"/>
      <c r="C9" s="671" t="s">
        <v>464</v>
      </c>
      <c r="D9" s="861"/>
      <c r="E9" s="861"/>
      <c r="F9" s="508"/>
      <c r="G9" s="508"/>
      <c r="H9" s="49"/>
      <c r="I9" s="49"/>
      <c r="J9" s="49"/>
      <c r="K9" s="49"/>
      <c r="L9" s="495"/>
    </row>
    <row r="10" spans="1:12" x14ac:dyDescent="0.25">
      <c r="A10" s="509">
        <v>1</v>
      </c>
      <c r="B10" s="510" t="s">
        <v>465</v>
      </c>
      <c r="C10" s="274"/>
      <c r="D10" s="712">
        <f>+'F6,6.1'!D17+'F6,6.1'!G17+'F6,6.1'!D36+'F6,6.1'!G36</f>
        <v>0</v>
      </c>
      <c r="E10" s="277"/>
    </row>
    <row r="11" spans="1:12" x14ac:dyDescent="0.25">
      <c r="A11" s="509">
        <v>2</v>
      </c>
      <c r="B11" s="511" t="s">
        <v>466</v>
      </c>
      <c r="C11" s="275"/>
      <c r="D11" s="712">
        <f>+'F6,6.1'!D16+'F6,6.1'!G16+'F6,6.1'!D35+'F6,6.1'!G35</f>
        <v>0</v>
      </c>
      <c r="E11" s="277"/>
    </row>
    <row r="12" spans="1:12" ht="15.75" thickBot="1" x14ac:dyDescent="0.3">
      <c r="A12" s="512"/>
      <c r="B12" s="454" t="s">
        <v>467</v>
      </c>
      <c r="C12" s="772" t="s">
        <v>468</v>
      </c>
      <c r="D12" s="459"/>
      <c r="E12" s="455" t="e">
        <f>+D10/D11*100</f>
        <v>#DIV/0!</v>
      </c>
    </row>
  </sheetData>
  <mergeCells count="4">
    <mergeCell ref="A7:A9"/>
    <mergeCell ref="B7:B9"/>
    <mergeCell ref="D7:D9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selection activeCell="H19" sqref="H19"/>
    </sheetView>
  </sheetViews>
  <sheetFormatPr defaultRowHeight="15" x14ac:dyDescent="0.25"/>
  <cols>
    <col min="1" max="1" width="24.28515625" bestFit="1" customWidth="1"/>
    <col min="2" max="2" width="65.85546875" customWidth="1"/>
  </cols>
  <sheetData>
    <row r="1" spans="1:30" x14ac:dyDescent="0.25">
      <c r="A1" s="533" t="s">
        <v>910</v>
      </c>
      <c r="B1" s="175" t="s">
        <v>469</v>
      </c>
    </row>
    <row r="2" spans="1:30" x14ac:dyDescent="0.25">
      <c r="A2" s="1" t="s">
        <v>188</v>
      </c>
      <c r="B2" s="489" t="s">
        <v>470</v>
      </c>
    </row>
    <row r="3" spans="1:30" x14ac:dyDescent="0.25">
      <c r="A3" s="1" t="s">
        <v>190</v>
      </c>
      <c r="B3" s="486" t="s">
        <v>191</v>
      </c>
    </row>
    <row r="4" spans="1:30" x14ac:dyDescent="0.25">
      <c r="A4" s="1" t="s">
        <v>192</v>
      </c>
      <c r="B4" s="7" t="s">
        <v>193</v>
      </c>
    </row>
    <row r="5" spans="1:30" x14ac:dyDescent="0.25">
      <c r="A5" s="1" t="s">
        <v>194</v>
      </c>
      <c r="B5" s="565" t="s">
        <v>909</v>
      </c>
    </row>
    <row r="6" spans="1:30" ht="15.75" thickBot="1" x14ac:dyDescent="0.3">
      <c r="A6" s="514"/>
    </row>
    <row r="7" spans="1:30" s="487" customFormat="1" x14ac:dyDescent="0.25">
      <c r="A7" s="819" t="s">
        <v>195</v>
      </c>
      <c r="B7" s="864" t="s">
        <v>471</v>
      </c>
      <c r="C7" s="866" t="s">
        <v>933</v>
      </c>
      <c r="D7" s="867"/>
      <c r="E7" s="867"/>
      <c r="F7" s="868"/>
      <c r="G7" s="866" t="s">
        <v>934</v>
      </c>
      <c r="H7" s="867"/>
      <c r="I7" s="867"/>
      <c r="J7" s="868"/>
      <c r="K7" s="869" t="s">
        <v>472</v>
      </c>
      <c r="L7" s="870"/>
      <c r="M7" s="870"/>
      <c r="N7" s="871"/>
      <c r="O7" s="869" t="s">
        <v>473</v>
      </c>
      <c r="P7" s="870"/>
      <c r="Q7" s="870"/>
      <c r="R7" s="871"/>
      <c r="S7" s="876" t="s">
        <v>474</v>
      </c>
      <c r="T7" s="877"/>
      <c r="U7" s="877"/>
      <c r="V7" s="878"/>
      <c r="W7" s="866" t="s">
        <v>935</v>
      </c>
      <c r="X7" s="867"/>
      <c r="Y7" s="867"/>
      <c r="Z7" s="868"/>
      <c r="AA7" s="879" t="s">
        <v>475</v>
      </c>
      <c r="AB7" s="867"/>
      <c r="AC7" s="867"/>
      <c r="AD7" s="868"/>
    </row>
    <row r="8" spans="1:30" s="513" customFormat="1" ht="15.75" thickBot="1" x14ac:dyDescent="0.3">
      <c r="A8" s="863"/>
      <c r="B8" s="865"/>
      <c r="C8" s="655" t="s">
        <v>476</v>
      </c>
      <c r="D8" s="656" t="s">
        <v>477</v>
      </c>
      <c r="E8" s="656" t="s">
        <v>478</v>
      </c>
      <c r="F8" s="657" t="s">
        <v>479</v>
      </c>
      <c r="G8" s="655" t="s">
        <v>476</v>
      </c>
      <c r="H8" s="658" t="s">
        <v>477</v>
      </c>
      <c r="I8" s="656" t="s">
        <v>478</v>
      </c>
      <c r="J8" s="657" t="s">
        <v>479</v>
      </c>
      <c r="K8" s="655" t="s">
        <v>476</v>
      </c>
      <c r="L8" s="656" t="s">
        <v>477</v>
      </c>
      <c r="M8" s="656" t="s">
        <v>478</v>
      </c>
      <c r="N8" s="657" t="s">
        <v>479</v>
      </c>
      <c r="O8" s="655" t="s">
        <v>476</v>
      </c>
      <c r="P8" s="658" t="s">
        <v>477</v>
      </c>
      <c r="Q8" s="656" t="s">
        <v>478</v>
      </c>
      <c r="R8" s="657" t="s">
        <v>479</v>
      </c>
      <c r="S8" s="655" t="s">
        <v>476</v>
      </c>
      <c r="T8" s="656" t="s">
        <v>477</v>
      </c>
      <c r="U8" s="656" t="s">
        <v>478</v>
      </c>
      <c r="V8" s="657" t="s">
        <v>479</v>
      </c>
      <c r="W8" s="655" t="s">
        <v>476</v>
      </c>
      <c r="X8" s="656" t="s">
        <v>477</v>
      </c>
      <c r="Y8" s="656" t="s">
        <v>478</v>
      </c>
      <c r="Z8" s="657" t="s">
        <v>479</v>
      </c>
      <c r="AA8" s="655" t="s">
        <v>476</v>
      </c>
      <c r="AB8" s="659" t="s">
        <v>477</v>
      </c>
      <c r="AC8" s="659" t="s">
        <v>478</v>
      </c>
      <c r="AD8" s="657" t="s">
        <v>479</v>
      </c>
    </row>
    <row r="9" spans="1:30" x14ac:dyDescent="0.25">
      <c r="A9" s="70">
        <v>1</v>
      </c>
      <c r="B9" s="515" t="s">
        <v>480</v>
      </c>
      <c r="C9" s="278"/>
      <c r="D9" s="279"/>
      <c r="E9" s="280"/>
      <c r="F9" s="281"/>
      <c r="G9" s="282"/>
      <c r="H9" s="283"/>
      <c r="I9" s="283"/>
      <c r="J9" s="284"/>
      <c r="K9" s="278"/>
      <c r="L9" s="285"/>
      <c r="M9" s="285"/>
      <c r="N9" s="281"/>
      <c r="O9" s="278"/>
      <c r="P9" s="286"/>
      <c r="Q9" s="285"/>
      <c r="R9" s="281"/>
      <c r="S9" s="278"/>
      <c r="T9" s="287"/>
      <c r="U9" s="279"/>
      <c r="V9" s="281"/>
      <c r="W9" s="278"/>
      <c r="X9" s="285"/>
      <c r="Y9" s="279"/>
      <c r="Z9" s="281"/>
      <c r="AA9" s="273">
        <f t="shared" ref="AA9:AD11" si="0">C9+G9+K9+O9+S9+W9</f>
        <v>0</v>
      </c>
      <c r="AB9" s="256">
        <f>D9+H9+L9+P9+T9+X9</f>
        <v>0</v>
      </c>
      <c r="AC9" s="233">
        <f t="shared" si="0"/>
        <v>0</v>
      </c>
      <c r="AD9" s="235">
        <f>F9+J9+N9+R9+V9+Z9</f>
        <v>0</v>
      </c>
    </row>
    <row r="10" spans="1:30" x14ac:dyDescent="0.25">
      <c r="A10" s="70">
        <v>2</v>
      </c>
      <c r="B10" s="57" t="s">
        <v>481</v>
      </c>
      <c r="C10" s="278"/>
      <c r="D10" s="279"/>
      <c r="E10" s="280"/>
      <c r="F10" s="281"/>
      <c r="G10" s="282"/>
      <c r="H10" s="283"/>
      <c r="I10" s="283"/>
      <c r="J10" s="284"/>
      <c r="K10" s="278"/>
      <c r="L10" s="285"/>
      <c r="M10" s="285"/>
      <c r="N10" s="281"/>
      <c r="O10" s="278"/>
      <c r="P10" s="286"/>
      <c r="Q10" s="285"/>
      <c r="R10" s="281"/>
      <c r="S10" s="278"/>
      <c r="T10" s="287"/>
      <c r="U10" s="279"/>
      <c r="V10" s="281"/>
      <c r="W10" s="278"/>
      <c r="X10" s="285"/>
      <c r="Y10" s="279"/>
      <c r="Z10" s="281"/>
      <c r="AA10" s="273">
        <f>C10+G10+K10+O10+S10+W10</f>
        <v>0</v>
      </c>
      <c r="AB10" s="256">
        <f t="shared" si="0"/>
        <v>0</v>
      </c>
      <c r="AC10" s="233">
        <f t="shared" si="0"/>
        <v>0</v>
      </c>
      <c r="AD10" s="235">
        <f t="shared" si="0"/>
        <v>0</v>
      </c>
    </row>
    <row r="11" spans="1:30" ht="15.75" thickBot="1" x14ac:dyDescent="0.3">
      <c r="A11" s="72">
        <v>3</v>
      </c>
      <c r="B11" s="438" t="s">
        <v>482</v>
      </c>
      <c r="C11" s="439"/>
      <c r="D11" s="440"/>
      <c r="E11" s="441"/>
      <c r="F11" s="442"/>
      <c r="G11" s="443"/>
      <c r="H11" s="444"/>
      <c r="I11" s="444"/>
      <c r="J11" s="445"/>
      <c r="K11" s="439"/>
      <c r="L11" s="446"/>
      <c r="M11" s="447"/>
      <c r="N11" s="442"/>
      <c r="O11" s="439"/>
      <c r="P11" s="448"/>
      <c r="Q11" s="447"/>
      <c r="R11" s="442"/>
      <c r="S11" s="439"/>
      <c r="T11" s="446"/>
      <c r="U11" s="449"/>
      <c r="V11" s="442"/>
      <c r="W11" s="404"/>
      <c r="X11" s="450"/>
      <c r="Y11" s="449"/>
      <c r="Z11" s="442"/>
      <c r="AA11" s="451">
        <f t="shared" si="0"/>
        <v>0</v>
      </c>
      <c r="AB11" s="452">
        <f t="shared" si="0"/>
        <v>0</v>
      </c>
      <c r="AC11" s="453">
        <f t="shared" si="0"/>
        <v>0</v>
      </c>
      <c r="AD11" s="419">
        <f t="shared" si="0"/>
        <v>0</v>
      </c>
    </row>
    <row r="14" spans="1:30" x14ac:dyDescent="0.25">
      <c r="A14" s="533" t="s">
        <v>910</v>
      </c>
      <c r="B14" s="175" t="s">
        <v>483</v>
      </c>
    </row>
    <row r="15" spans="1:30" ht="17.25" x14ac:dyDescent="0.25">
      <c r="A15" s="3" t="s">
        <v>188</v>
      </c>
      <c r="B15" s="175" t="s">
        <v>484</v>
      </c>
    </row>
    <row r="16" spans="1:30" x14ac:dyDescent="0.25">
      <c r="A16" s="3" t="s">
        <v>190</v>
      </c>
      <c r="B16" s="486" t="s">
        <v>191</v>
      </c>
    </row>
    <row r="17" spans="1:22" x14ac:dyDescent="0.25">
      <c r="A17" s="3" t="s">
        <v>192</v>
      </c>
      <c r="B17" s="4" t="s">
        <v>485</v>
      </c>
    </row>
    <row r="18" spans="1:22" x14ac:dyDescent="0.25">
      <c r="A18" s="3" t="s">
        <v>194</v>
      </c>
      <c r="B18" s="565" t="s">
        <v>909</v>
      </c>
    </row>
    <row r="19" spans="1:22" ht="15.75" thickBot="1" x14ac:dyDescent="0.3"/>
    <row r="20" spans="1:22" s="513" customFormat="1" ht="15" customHeight="1" x14ac:dyDescent="0.25">
      <c r="A20" s="894"/>
      <c r="B20" s="897" t="s">
        <v>486</v>
      </c>
      <c r="C20" s="900" t="s">
        <v>487</v>
      </c>
      <c r="D20" s="884"/>
      <c r="E20" s="902" t="s">
        <v>488</v>
      </c>
      <c r="F20" s="903"/>
      <c r="G20" s="880" t="s">
        <v>489</v>
      </c>
      <c r="H20" s="881"/>
      <c r="I20" s="881"/>
      <c r="J20" s="881"/>
      <c r="K20" s="881"/>
      <c r="L20" s="881"/>
      <c r="M20" s="881"/>
      <c r="N20" s="881"/>
      <c r="O20" s="881"/>
      <c r="P20" s="881"/>
      <c r="Q20" s="881"/>
      <c r="R20" s="881"/>
      <c r="S20" s="881"/>
      <c r="T20" s="882"/>
      <c r="U20" s="883" t="s">
        <v>490</v>
      </c>
      <c r="V20" s="884"/>
    </row>
    <row r="21" spans="1:22" s="513" customFormat="1" ht="28.5" customHeight="1" x14ac:dyDescent="0.25">
      <c r="A21" s="895"/>
      <c r="B21" s="898"/>
      <c r="C21" s="901"/>
      <c r="D21" s="886"/>
      <c r="E21" s="904"/>
      <c r="F21" s="905"/>
      <c r="G21" s="887" t="s">
        <v>491</v>
      </c>
      <c r="H21" s="888"/>
      <c r="I21" s="892" t="s">
        <v>492</v>
      </c>
      <c r="J21" s="888"/>
      <c r="K21" s="892" t="s">
        <v>493</v>
      </c>
      <c r="L21" s="888"/>
      <c r="M21" s="874" t="s">
        <v>494</v>
      </c>
      <c r="N21" s="893"/>
      <c r="O21" s="872" t="s">
        <v>495</v>
      </c>
      <c r="P21" s="873"/>
      <c r="Q21" s="872" t="s">
        <v>496</v>
      </c>
      <c r="R21" s="873"/>
      <c r="S21" s="874" t="s">
        <v>497</v>
      </c>
      <c r="T21" s="875"/>
      <c r="U21" s="885"/>
      <c r="V21" s="886"/>
    </row>
    <row r="22" spans="1:22" s="513" customFormat="1" ht="30.75" thickBot="1" x14ac:dyDescent="0.3">
      <c r="A22" s="896"/>
      <c r="B22" s="899"/>
      <c r="C22" s="660" t="s">
        <v>267</v>
      </c>
      <c r="D22" s="661" t="s">
        <v>498</v>
      </c>
      <c r="E22" s="662" t="s">
        <v>268</v>
      </c>
      <c r="F22" s="663" t="s">
        <v>498</v>
      </c>
      <c r="G22" s="664" t="s">
        <v>499</v>
      </c>
      <c r="H22" s="665" t="s">
        <v>498</v>
      </c>
      <c r="I22" s="666" t="s">
        <v>499</v>
      </c>
      <c r="J22" s="665" t="s">
        <v>498</v>
      </c>
      <c r="K22" s="666" t="s">
        <v>499</v>
      </c>
      <c r="L22" s="665" t="s">
        <v>498</v>
      </c>
      <c r="M22" s="666" t="s">
        <v>499</v>
      </c>
      <c r="N22" s="665" t="s">
        <v>498</v>
      </c>
      <c r="O22" s="666" t="s">
        <v>499</v>
      </c>
      <c r="P22" s="665" t="s">
        <v>498</v>
      </c>
      <c r="Q22" s="666" t="s">
        <v>499</v>
      </c>
      <c r="R22" s="665" t="s">
        <v>498</v>
      </c>
      <c r="S22" s="666" t="s">
        <v>499</v>
      </c>
      <c r="T22" s="667" t="s">
        <v>498</v>
      </c>
      <c r="U22" s="668" t="s">
        <v>500</v>
      </c>
      <c r="V22" s="661" t="s">
        <v>501</v>
      </c>
    </row>
    <row r="23" spans="1:22" x14ac:dyDescent="0.25">
      <c r="A23" s="137" t="s">
        <v>502</v>
      </c>
      <c r="B23" s="136" t="s">
        <v>503</v>
      </c>
      <c r="C23" s="294"/>
      <c r="D23" s="295"/>
      <c r="E23" s="294"/>
      <c r="F23" s="295"/>
      <c r="G23" s="294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5"/>
      <c r="U23" s="296"/>
      <c r="V23" s="295"/>
    </row>
    <row r="24" spans="1:22" x14ac:dyDescent="0.25">
      <c r="A24" s="137"/>
      <c r="B24" s="136" t="s">
        <v>504</v>
      </c>
      <c r="C24" s="294"/>
      <c r="D24" s="295"/>
      <c r="E24" s="294"/>
      <c r="F24" s="295"/>
      <c r="G24" s="294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5"/>
      <c r="U24" s="296"/>
      <c r="V24" s="295"/>
    </row>
    <row r="25" spans="1:22" x14ac:dyDescent="0.25">
      <c r="A25" s="137"/>
      <c r="B25" s="136" t="s">
        <v>505</v>
      </c>
      <c r="C25" s="294"/>
      <c r="D25" s="295"/>
      <c r="E25" s="294"/>
      <c r="F25" s="295"/>
      <c r="G25" s="294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5"/>
      <c r="U25" s="296"/>
      <c r="V25" s="295"/>
    </row>
    <row r="26" spans="1:22" x14ac:dyDescent="0.25">
      <c r="A26" s="198"/>
      <c r="B26" s="516" t="s">
        <v>506</v>
      </c>
      <c r="C26" s="288">
        <f>SUM(C23:C25)</f>
        <v>0</v>
      </c>
      <c r="D26" s="289">
        <f t="shared" ref="D26:V26" si="1">SUM(D23:D25)</f>
        <v>0</v>
      </c>
      <c r="E26" s="288">
        <f t="shared" si="1"/>
        <v>0</v>
      </c>
      <c r="F26" s="289">
        <f t="shared" si="1"/>
        <v>0</v>
      </c>
      <c r="G26" s="288">
        <f t="shared" si="1"/>
        <v>0</v>
      </c>
      <c r="H26" s="290">
        <f t="shared" si="1"/>
        <v>0</v>
      </c>
      <c r="I26" s="290">
        <f t="shared" si="1"/>
        <v>0</v>
      </c>
      <c r="J26" s="290">
        <f t="shared" si="1"/>
        <v>0</v>
      </c>
      <c r="K26" s="290">
        <f t="shared" si="1"/>
        <v>0</v>
      </c>
      <c r="L26" s="290">
        <f t="shared" si="1"/>
        <v>0</v>
      </c>
      <c r="M26" s="290">
        <f t="shared" si="1"/>
        <v>0</v>
      </c>
      <c r="N26" s="290">
        <f t="shared" si="1"/>
        <v>0</v>
      </c>
      <c r="O26" s="290">
        <f t="shared" si="1"/>
        <v>0</v>
      </c>
      <c r="P26" s="290">
        <f t="shared" si="1"/>
        <v>0</v>
      </c>
      <c r="Q26" s="290">
        <f t="shared" si="1"/>
        <v>0</v>
      </c>
      <c r="R26" s="290">
        <f t="shared" si="1"/>
        <v>0</v>
      </c>
      <c r="S26" s="290">
        <f t="shared" si="1"/>
        <v>0</v>
      </c>
      <c r="T26" s="289">
        <f t="shared" si="1"/>
        <v>0</v>
      </c>
      <c r="U26" s="291">
        <f t="shared" si="1"/>
        <v>0</v>
      </c>
      <c r="V26" s="289">
        <f t="shared" si="1"/>
        <v>0</v>
      </c>
    </row>
    <row r="27" spans="1:22" x14ac:dyDescent="0.25">
      <c r="A27" s="137" t="s">
        <v>507</v>
      </c>
      <c r="B27" s="136" t="s">
        <v>503</v>
      </c>
      <c r="C27" s="294"/>
      <c r="D27" s="295"/>
      <c r="E27" s="294"/>
      <c r="F27" s="295"/>
      <c r="G27" s="294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5"/>
      <c r="U27" s="296"/>
      <c r="V27" s="295"/>
    </row>
    <row r="28" spans="1:22" x14ac:dyDescent="0.25">
      <c r="A28" s="137"/>
      <c r="B28" s="136" t="s">
        <v>504</v>
      </c>
      <c r="C28" s="294"/>
      <c r="D28" s="295"/>
      <c r="E28" s="294"/>
      <c r="F28" s="295"/>
      <c r="G28" s="294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5"/>
      <c r="U28" s="296"/>
      <c r="V28" s="295"/>
    </row>
    <row r="29" spans="1:22" x14ac:dyDescent="0.25">
      <c r="A29" s="137"/>
      <c r="B29" s="136" t="s">
        <v>505</v>
      </c>
      <c r="C29" s="294"/>
      <c r="D29" s="295"/>
      <c r="E29" s="294"/>
      <c r="F29" s="295"/>
      <c r="G29" s="294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5"/>
      <c r="U29" s="296"/>
      <c r="V29" s="295"/>
    </row>
    <row r="30" spans="1:22" x14ac:dyDescent="0.25">
      <c r="A30" s="198"/>
      <c r="B30" s="516" t="s">
        <v>508</v>
      </c>
      <c r="C30" s="288">
        <f t="shared" ref="C30:V30" si="2">SUM(C27:C29)</f>
        <v>0</v>
      </c>
      <c r="D30" s="289">
        <f t="shared" si="2"/>
        <v>0</v>
      </c>
      <c r="E30" s="288">
        <f t="shared" si="2"/>
        <v>0</v>
      </c>
      <c r="F30" s="289">
        <f t="shared" si="2"/>
        <v>0</v>
      </c>
      <c r="G30" s="288">
        <f t="shared" si="2"/>
        <v>0</v>
      </c>
      <c r="H30" s="290">
        <f t="shared" si="2"/>
        <v>0</v>
      </c>
      <c r="I30" s="290">
        <f t="shared" si="2"/>
        <v>0</v>
      </c>
      <c r="J30" s="290">
        <f t="shared" si="2"/>
        <v>0</v>
      </c>
      <c r="K30" s="290">
        <f t="shared" si="2"/>
        <v>0</v>
      </c>
      <c r="L30" s="290">
        <f t="shared" si="2"/>
        <v>0</v>
      </c>
      <c r="M30" s="290">
        <f t="shared" si="2"/>
        <v>0</v>
      </c>
      <c r="N30" s="290">
        <f t="shared" si="2"/>
        <v>0</v>
      </c>
      <c r="O30" s="290">
        <f t="shared" si="2"/>
        <v>0</v>
      </c>
      <c r="P30" s="290">
        <f t="shared" si="2"/>
        <v>0</v>
      </c>
      <c r="Q30" s="290">
        <f t="shared" si="2"/>
        <v>0</v>
      </c>
      <c r="R30" s="290">
        <f t="shared" si="2"/>
        <v>0</v>
      </c>
      <c r="S30" s="290">
        <f t="shared" si="2"/>
        <v>0</v>
      </c>
      <c r="T30" s="289">
        <f t="shared" si="2"/>
        <v>0</v>
      </c>
      <c r="U30" s="291">
        <f t="shared" si="2"/>
        <v>0</v>
      </c>
      <c r="V30" s="289">
        <f t="shared" si="2"/>
        <v>0</v>
      </c>
    </row>
    <row r="31" spans="1:22" x14ac:dyDescent="0.25">
      <c r="A31" s="137" t="s">
        <v>509</v>
      </c>
      <c r="B31" s="136" t="s">
        <v>503</v>
      </c>
      <c r="C31" s="294"/>
      <c r="D31" s="295"/>
      <c r="E31" s="294"/>
      <c r="F31" s="295"/>
      <c r="G31" s="294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5"/>
      <c r="U31" s="296"/>
      <c r="V31" s="295"/>
    </row>
    <row r="32" spans="1:22" x14ac:dyDescent="0.25">
      <c r="A32" s="137"/>
      <c r="B32" s="136" t="s">
        <v>504</v>
      </c>
      <c r="C32" s="294"/>
      <c r="D32" s="295"/>
      <c r="E32" s="294"/>
      <c r="F32" s="295"/>
      <c r="G32" s="294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5"/>
      <c r="U32" s="296"/>
      <c r="V32" s="295"/>
    </row>
    <row r="33" spans="1:22" x14ac:dyDescent="0.25">
      <c r="A33" s="137"/>
      <c r="B33" s="136" t="s">
        <v>505</v>
      </c>
      <c r="C33" s="294"/>
      <c r="D33" s="295"/>
      <c r="E33" s="294"/>
      <c r="F33" s="295"/>
      <c r="G33" s="294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5"/>
      <c r="U33" s="296"/>
      <c r="V33" s="295"/>
    </row>
    <row r="34" spans="1:22" x14ac:dyDescent="0.25">
      <c r="A34" s="198"/>
      <c r="B34" s="516" t="s">
        <v>510</v>
      </c>
      <c r="C34" s="288">
        <f t="shared" ref="C34:V34" si="3">SUM(C31:C33)</f>
        <v>0</v>
      </c>
      <c r="D34" s="289">
        <f t="shared" si="3"/>
        <v>0</v>
      </c>
      <c r="E34" s="288">
        <f t="shared" si="3"/>
        <v>0</v>
      </c>
      <c r="F34" s="289">
        <f t="shared" si="3"/>
        <v>0</v>
      </c>
      <c r="G34" s="288">
        <f t="shared" si="3"/>
        <v>0</v>
      </c>
      <c r="H34" s="290">
        <f t="shared" si="3"/>
        <v>0</v>
      </c>
      <c r="I34" s="290">
        <f t="shared" si="3"/>
        <v>0</v>
      </c>
      <c r="J34" s="290">
        <f t="shared" si="3"/>
        <v>0</v>
      </c>
      <c r="K34" s="290">
        <f t="shared" si="3"/>
        <v>0</v>
      </c>
      <c r="L34" s="290">
        <f t="shared" si="3"/>
        <v>0</v>
      </c>
      <c r="M34" s="290">
        <f t="shared" si="3"/>
        <v>0</v>
      </c>
      <c r="N34" s="290">
        <f t="shared" si="3"/>
        <v>0</v>
      </c>
      <c r="O34" s="290">
        <f t="shared" si="3"/>
        <v>0</v>
      </c>
      <c r="P34" s="290">
        <f t="shared" si="3"/>
        <v>0</v>
      </c>
      <c r="Q34" s="290">
        <f t="shared" si="3"/>
        <v>0</v>
      </c>
      <c r="R34" s="290">
        <f t="shared" si="3"/>
        <v>0</v>
      </c>
      <c r="S34" s="290">
        <f t="shared" si="3"/>
        <v>0</v>
      </c>
      <c r="T34" s="289">
        <f t="shared" si="3"/>
        <v>0</v>
      </c>
      <c r="U34" s="291">
        <f t="shared" si="3"/>
        <v>0</v>
      </c>
      <c r="V34" s="289">
        <f t="shared" si="3"/>
        <v>0</v>
      </c>
    </row>
    <row r="35" spans="1:22" x14ac:dyDescent="0.25">
      <c r="A35" s="137" t="s">
        <v>511</v>
      </c>
      <c r="B35" s="136" t="s">
        <v>503</v>
      </c>
      <c r="C35" s="294"/>
      <c r="D35" s="295"/>
      <c r="E35" s="294"/>
      <c r="F35" s="295"/>
      <c r="G35" s="294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5"/>
      <c r="U35" s="296"/>
      <c r="V35" s="295"/>
    </row>
    <row r="36" spans="1:22" x14ac:dyDescent="0.25">
      <c r="A36" s="137"/>
      <c r="B36" s="136" t="s">
        <v>504</v>
      </c>
      <c r="C36" s="294"/>
      <c r="D36" s="295"/>
      <c r="E36" s="294"/>
      <c r="F36" s="295"/>
      <c r="G36" s="294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5"/>
      <c r="U36" s="296"/>
      <c r="V36" s="295"/>
    </row>
    <row r="37" spans="1:22" x14ac:dyDescent="0.25">
      <c r="A37" s="137"/>
      <c r="B37" s="136" t="s">
        <v>505</v>
      </c>
      <c r="C37" s="294"/>
      <c r="D37" s="295"/>
      <c r="E37" s="294"/>
      <c r="F37" s="295"/>
      <c r="G37" s="294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5"/>
      <c r="U37" s="296"/>
      <c r="V37" s="295"/>
    </row>
    <row r="38" spans="1:22" x14ac:dyDescent="0.25">
      <c r="A38" s="198"/>
      <c r="B38" s="516" t="s">
        <v>512</v>
      </c>
      <c r="C38" s="288">
        <f t="shared" ref="C38:V38" si="4">SUM(C35:C37)</f>
        <v>0</v>
      </c>
      <c r="D38" s="289">
        <f t="shared" si="4"/>
        <v>0</v>
      </c>
      <c r="E38" s="288">
        <f t="shared" si="4"/>
        <v>0</v>
      </c>
      <c r="F38" s="289">
        <f t="shared" si="4"/>
        <v>0</v>
      </c>
      <c r="G38" s="288">
        <f t="shared" si="4"/>
        <v>0</v>
      </c>
      <c r="H38" s="290">
        <f t="shared" si="4"/>
        <v>0</v>
      </c>
      <c r="I38" s="290">
        <f t="shared" si="4"/>
        <v>0</v>
      </c>
      <c r="J38" s="290">
        <f t="shared" si="4"/>
        <v>0</v>
      </c>
      <c r="K38" s="290">
        <f t="shared" si="4"/>
        <v>0</v>
      </c>
      <c r="L38" s="290">
        <f t="shared" si="4"/>
        <v>0</v>
      </c>
      <c r="M38" s="290">
        <f t="shared" si="4"/>
        <v>0</v>
      </c>
      <c r="N38" s="290">
        <f t="shared" si="4"/>
        <v>0</v>
      </c>
      <c r="O38" s="290">
        <f t="shared" si="4"/>
        <v>0</v>
      </c>
      <c r="P38" s="290">
        <f t="shared" si="4"/>
        <v>0</v>
      </c>
      <c r="Q38" s="290">
        <f t="shared" si="4"/>
        <v>0</v>
      </c>
      <c r="R38" s="290">
        <f t="shared" si="4"/>
        <v>0</v>
      </c>
      <c r="S38" s="290">
        <f t="shared" si="4"/>
        <v>0</v>
      </c>
      <c r="T38" s="289">
        <f t="shared" si="4"/>
        <v>0</v>
      </c>
      <c r="U38" s="291">
        <f t="shared" si="4"/>
        <v>0</v>
      </c>
      <c r="V38" s="289">
        <f t="shared" si="4"/>
        <v>0</v>
      </c>
    </row>
    <row r="39" spans="1:22" x14ac:dyDescent="0.25">
      <c r="A39" s="137" t="s">
        <v>513</v>
      </c>
      <c r="B39" s="136" t="s">
        <v>503</v>
      </c>
      <c r="C39" s="294"/>
      <c r="D39" s="295"/>
      <c r="E39" s="294"/>
      <c r="F39" s="295"/>
      <c r="G39" s="294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5"/>
      <c r="U39" s="296"/>
      <c r="V39" s="295"/>
    </row>
    <row r="40" spans="1:22" x14ac:dyDescent="0.25">
      <c r="A40" s="137"/>
      <c r="B40" s="136" t="s">
        <v>504</v>
      </c>
      <c r="C40" s="294"/>
      <c r="D40" s="295"/>
      <c r="E40" s="294"/>
      <c r="F40" s="295"/>
      <c r="G40" s="294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5"/>
      <c r="U40" s="296"/>
      <c r="V40" s="295"/>
    </row>
    <row r="41" spans="1:22" x14ac:dyDescent="0.25">
      <c r="A41" s="137"/>
      <c r="B41" s="136" t="s">
        <v>505</v>
      </c>
      <c r="C41" s="294"/>
      <c r="D41" s="295"/>
      <c r="E41" s="294"/>
      <c r="F41" s="295"/>
      <c r="G41" s="294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5"/>
      <c r="U41" s="296"/>
      <c r="V41" s="295"/>
    </row>
    <row r="42" spans="1:22" x14ac:dyDescent="0.25">
      <c r="A42" s="198"/>
      <c r="B42" s="516" t="s">
        <v>514</v>
      </c>
      <c r="C42" s="288">
        <f t="shared" ref="C42:V42" si="5">SUM(C39:C41)</f>
        <v>0</v>
      </c>
      <c r="D42" s="289">
        <f t="shared" si="5"/>
        <v>0</v>
      </c>
      <c r="E42" s="288">
        <f t="shared" si="5"/>
        <v>0</v>
      </c>
      <c r="F42" s="289">
        <f t="shared" si="5"/>
        <v>0</v>
      </c>
      <c r="G42" s="288">
        <f t="shared" si="5"/>
        <v>0</v>
      </c>
      <c r="H42" s="290">
        <f t="shared" si="5"/>
        <v>0</v>
      </c>
      <c r="I42" s="290">
        <f t="shared" si="5"/>
        <v>0</v>
      </c>
      <c r="J42" s="290">
        <f t="shared" si="5"/>
        <v>0</v>
      </c>
      <c r="K42" s="290">
        <f t="shared" si="5"/>
        <v>0</v>
      </c>
      <c r="L42" s="290">
        <f t="shared" si="5"/>
        <v>0</v>
      </c>
      <c r="M42" s="290">
        <f t="shared" si="5"/>
        <v>0</v>
      </c>
      <c r="N42" s="290">
        <f t="shared" si="5"/>
        <v>0</v>
      </c>
      <c r="O42" s="290">
        <f t="shared" si="5"/>
        <v>0</v>
      </c>
      <c r="P42" s="290">
        <f t="shared" si="5"/>
        <v>0</v>
      </c>
      <c r="Q42" s="290">
        <f t="shared" si="5"/>
        <v>0</v>
      </c>
      <c r="R42" s="290">
        <f t="shared" si="5"/>
        <v>0</v>
      </c>
      <c r="S42" s="290">
        <f t="shared" si="5"/>
        <v>0</v>
      </c>
      <c r="T42" s="289">
        <f t="shared" si="5"/>
        <v>0</v>
      </c>
      <c r="U42" s="291">
        <f t="shared" si="5"/>
        <v>0</v>
      </c>
      <c r="V42" s="289">
        <f t="shared" si="5"/>
        <v>0</v>
      </c>
    </row>
    <row r="43" spans="1:22" x14ac:dyDescent="0.25">
      <c r="A43" s="889" t="s">
        <v>515</v>
      </c>
      <c r="B43" s="136" t="s">
        <v>503</v>
      </c>
      <c r="C43" s="294"/>
      <c r="D43" s="295"/>
      <c r="E43" s="294"/>
      <c r="F43" s="295"/>
      <c r="G43" s="294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5"/>
      <c r="U43" s="296"/>
      <c r="V43" s="295"/>
    </row>
    <row r="44" spans="1:22" x14ac:dyDescent="0.25">
      <c r="A44" s="890"/>
      <c r="B44" s="136" t="s">
        <v>504</v>
      </c>
      <c r="C44" s="294"/>
      <c r="D44" s="295"/>
      <c r="E44" s="294"/>
      <c r="F44" s="295"/>
      <c r="G44" s="294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5"/>
      <c r="U44" s="296"/>
      <c r="V44" s="295"/>
    </row>
    <row r="45" spans="1:22" x14ac:dyDescent="0.25">
      <c r="A45" s="891"/>
      <c r="B45" s="136" t="s">
        <v>505</v>
      </c>
      <c r="C45" s="294"/>
      <c r="D45" s="295"/>
      <c r="E45" s="294"/>
      <c r="F45" s="295"/>
      <c r="G45" s="294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5"/>
      <c r="U45" s="296"/>
      <c r="V45" s="295"/>
    </row>
    <row r="46" spans="1:22" x14ac:dyDescent="0.25">
      <c r="A46" s="198"/>
      <c r="B46" s="516" t="s">
        <v>516</v>
      </c>
      <c r="C46" s="288">
        <f>SUM(C43:C45)</f>
        <v>0</v>
      </c>
      <c r="D46" s="289">
        <f t="shared" ref="D46:V46" si="6">SUM(D43:D45)</f>
        <v>0</v>
      </c>
      <c r="E46" s="288">
        <f t="shared" si="6"/>
        <v>0</v>
      </c>
      <c r="F46" s="289">
        <f t="shared" si="6"/>
        <v>0</v>
      </c>
      <c r="G46" s="288">
        <f t="shared" si="6"/>
        <v>0</v>
      </c>
      <c r="H46" s="290">
        <f t="shared" si="6"/>
        <v>0</v>
      </c>
      <c r="I46" s="290">
        <f t="shared" si="6"/>
        <v>0</v>
      </c>
      <c r="J46" s="290">
        <f t="shared" si="6"/>
        <v>0</v>
      </c>
      <c r="K46" s="290">
        <f t="shared" si="6"/>
        <v>0</v>
      </c>
      <c r="L46" s="290">
        <f t="shared" si="6"/>
        <v>0</v>
      </c>
      <c r="M46" s="290">
        <f t="shared" si="6"/>
        <v>0</v>
      </c>
      <c r="N46" s="290">
        <f t="shared" si="6"/>
        <v>0</v>
      </c>
      <c r="O46" s="290">
        <f t="shared" si="6"/>
        <v>0</v>
      </c>
      <c r="P46" s="290">
        <f t="shared" si="6"/>
        <v>0</v>
      </c>
      <c r="Q46" s="290">
        <f t="shared" si="6"/>
        <v>0</v>
      </c>
      <c r="R46" s="290">
        <f t="shared" si="6"/>
        <v>0</v>
      </c>
      <c r="S46" s="290">
        <f t="shared" si="6"/>
        <v>0</v>
      </c>
      <c r="T46" s="289">
        <f t="shared" si="6"/>
        <v>0</v>
      </c>
      <c r="U46" s="291">
        <f t="shared" si="6"/>
        <v>0</v>
      </c>
      <c r="V46" s="289">
        <f t="shared" si="6"/>
        <v>0</v>
      </c>
    </row>
    <row r="47" spans="1:22" ht="15.75" thickBot="1" x14ac:dyDescent="0.3">
      <c r="A47" s="198"/>
      <c r="B47" s="517" t="s">
        <v>517</v>
      </c>
      <c r="C47" s="288">
        <f>C46+C42+C38+C34+C30</f>
        <v>0</v>
      </c>
      <c r="D47" s="289">
        <f t="shared" ref="D47:V47" si="7">D46+D42+D38+D34+D30</f>
        <v>0</v>
      </c>
      <c r="E47" s="288">
        <f t="shared" si="7"/>
        <v>0</v>
      </c>
      <c r="F47" s="289">
        <f t="shared" si="7"/>
        <v>0</v>
      </c>
      <c r="G47" s="288">
        <f t="shared" si="7"/>
        <v>0</v>
      </c>
      <c r="H47" s="290">
        <f t="shared" si="7"/>
        <v>0</v>
      </c>
      <c r="I47" s="290">
        <f t="shared" si="7"/>
        <v>0</v>
      </c>
      <c r="J47" s="290">
        <f t="shared" si="7"/>
        <v>0</v>
      </c>
      <c r="K47" s="290">
        <f t="shared" si="7"/>
        <v>0</v>
      </c>
      <c r="L47" s="290">
        <f t="shared" si="7"/>
        <v>0</v>
      </c>
      <c r="M47" s="290">
        <f t="shared" si="7"/>
        <v>0</v>
      </c>
      <c r="N47" s="290">
        <f t="shared" si="7"/>
        <v>0</v>
      </c>
      <c r="O47" s="290">
        <f t="shared" si="7"/>
        <v>0</v>
      </c>
      <c r="P47" s="290">
        <f t="shared" si="7"/>
        <v>0</v>
      </c>
      <c r="Q47" s="290">
        <f t="shared" si="7"/>
        <v>0</v>
      </c>
      <c r="R47" s="290">
        <f t="shared" si="7"/>
        <v>0</v>
      </c>
      <c r="S47" s="290">
        <f t="shared" si="7"/>
        <v>0</v>
      </c>
      <c r="T47" s="289">
        <f t="shared" si="7"/>
        <v>0</v>
      </c>
      <c r="U47" s="291">
        <f t="shared" si="7"/>
        <v>0</v>
      </c>
      <c r="V47" s="289">
        <f t="shared" si="7"/>
        <v>0</v>
      </c>
    </row>
    <row r="48" spans="1:22" ht="15.75" thickBot="1" x14ac:dyDescent="0.3">
      <c r="A48" s="579"/>
      <c r="B48" s="580" t="s">
        <v>518</v>
      </c>
      <c r="C48" s="292">
        <f>C47+C26</f>
        <v>0</v>
      </c>
      <c r="D48" s="292">
        <f t="shared" ref="D48:V48" si="8">D47+D26</f>
        <v>0</v>
      </c>
      <c r="E48" s="292">
        <f t="shared" si="8"/>
        <v>0</v>
      </c>
      <c r="F48" s="292">
        <f t="shared" si="8"/>
        <v>0</v>
      </c>
      <c r="G48" s="292">
        <f t="shared" si="8"/>
        <v>0</v>
      </c>
      <c r="H48" s="292">
        <f t="shared" si="8"/>
        <v>0</v>
      </c>
      <c r="I48" s="292">
        <f t="shared" si="8"/>
        <v>0</v>
      </c>
      <c r="J48" s="292">
        <f t="shared" si="8"/>
        <v>0</v>
      </c>
      <c r="K48" s="292">
        <f t="shared" si="8"/>
        <v>0</v>
      </c>
      <c r="L48" s="292">
        <f t="shared" si="8"/>
        <v>0</v>
      </c>
      <c r="M48" s="292">
        <f t="shared" si="8"/>
        <v>0</v>
      </c>
      <c r="N48" s="292">
        <f t="shared" si="8"/>
        <v>0</v>
      </c>
      <c r="O48" s="292">
        <f t="shared" si="8"/>
        <v>0</v>
      </c>
      <c r="P48" s="292">
        <f t="shared" si="8"/>
        <v>0</v>
      </c>
      <c r="Q48" s="292">
        <f t="shared" si="8"/>
        <v>0</v>
      </c>
      <c r="R48" s="292">
        <f t="shared" si="8"/>
        <v>0</v>
      </c>
      <c r="S48" s="292">
        <f t="shared" si="8"/>
        <v>0</v>
      </c>
      <c r="T48" s="292">
        <f t="shared" si="8"/>
        <v>0</v>
      </c>
      <c r="U48" s="292">
        <f t="shared" si="8"/>
        <v>0</v>
      </c>
      <c r="V48" s="293">
        <f t="shared" si="8"/>
        <v>0</v>
      </c>
    </row>
    <row r="49" spans="1:22" x14ac:dyDescent="0.25">
      <c r="A49" s="75"/>
      <c r="B49" s="24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24"/>
      <c r="Q49" s="24"/>
      <c r="R49" s="24"/>
      <c r="S49" s="24"/>
      <c r="T49" s="24"/>
      <c r="U49" s="24"/>
      <c r="V49" s="24"/>
    </row>
    <row r="50" spans="1:22" x14ac:dyDescent="0.25">
      <c r="A50" s="744" t="s">
        <v>960</v>
      </c>
      <c r="B50" s="744" t="s">
        <v>956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149"/>
      <c r="R50" s="149"/>
      <c r="S50" s="149"/>
      <c r="T50" s="149"/>
      <c r="U50" s="149"/>
      <c r="V50" s="149"/>
    </row>
    <row r="51" spans="1:22" x14ac:dyDescent="0.25">
      <c r="A51" s="745"/>
      <c r="B51" s="745" t="s">
        <v>961</v>
      </c>
      <c r="C51" s="148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49"/>
      <c r="Q51" s="149"/>
      <c r="R51" s="149"/>
      <c r="S51" s="149"/>
      <c r="T51" s="149"/>
      <c r="U51" s="149"/>
      <c r="V51" s="149"/>
    </row>
    <row r="52" spans="1:22" x14ac:dyDescent="0.25">
      <c r="A52" s="745"/>
      <c r="B52" s="744" t="s">
        <v>962</v>
      </c>
      <c r="C52" s="148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49"/>
      <c r="Q52" s="149"/>
      <c r="R52" s="149"/>
      <c r="S52" s="149"/>
      <c r="T52" s="149"/>
      <c r="U52" s="149"/>
      <c r="V52" s="149"/>
    </row>
    <row r="53" spans="1:22" x14ac:dyDescent="0.25">
      <c r="A53" s="745"/>
      <c r="B53" s="744" t="s">
        <v>963</v>
      </c>
      <c r="C53" s="148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49"/>
      <c r="Q53" s="149"/>
      <c r="R53" s="149"/>
      <c r="S53" s="149"/>
      <c r="T53" s="149"/>
      <c r="U53" s="149"/>
      <c r="V53" s="149"/>
    </row>
    <row r="54" spans="1:22" x14ac:dyDescent="0.25">
      <c r="A54" s="745"/>
      <c r="B54" s="745" t="s">
        <v>964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149"/>
      <c r="R54" s="149"/>
      <c r="S54" s="149"/>
      <c r="T54" s="149"/>
      <c r="U54" s="149"/>
      <c r="V54" s="149"/>
    </row>
    <row r="55" spans="1:22" x14ac:dyDescent="0.25">
      <c r="A55" s="746"/>
      <c r="B55" s="747" t="s">
        <v>519</v>
      </c>
      <c r="C55" s="148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49"/>
      <c r="Q55" s="149"/>
      <c r="R55" s="149"/>
      <c r="S55" s="149"/>
      <c r="T55" s="149"/>
      <c r="U55" s="149"/>
      <c r="V55" s="149"/>
    </row>
  </sheetData>
  <mergeCells count="23">
    <mergeCell ref="A43:A45"/>
    <mergeCell ref="I21:J21"/>
    <mergeCell ref="K21:L21"/>
    <mergeCell ref="M21:N21"/>
    <mergeCell ref="O21:P21"/>
    <mergeCell ref="A20:A22"/>
    <mergeCell ref="B20:B22"/>
    <mergeCell ref="C20:D21"/>
    <mergeCell ref="E20:F21"/>
    <mergeCell ref="Q21:R21"/>
    <mergeCell ref="S21:T21"/>
    <mergeCell ref="S7:V7"/>
    <mergeCell ref="W7:Z7"/>
    <mergeCell ref="AA7:AD7"/>
    <mergeCell ref="G20:T20"/>
    <mergeCell ref="U20:V21"/>
    <mergeCell ref="G21:H21"/>
    <mergeCell ref="O7:R7"/>
    <mergeCell ref="A7:A8"/>
    <mergeCell ref="B7:B8"/>
    <mergeCell ref="C7:F7"/>
    <mergeCell ref="G7:J7"/>
    <mergeCell ref="K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CONTENTS</vt:lpstr>
      <vt:lpstr>F1</vt:lpstr>
      <vt:lpstr>F2</vt:lpstr>
      <vt:lpstr>F3</vt:lpstr>
      <vt:lpstr>F4</vt:lpstr>
      <vt:lpstr>F5</vt:lpstr>
      <vt:lpstr>F6,6.1</vt:lpstr>
      <vt:lpstr>F7</vt:lpstr>
      <vt:lpstr>F8,8.1</vt:lpstr>
      <vt:lpstr>F9,9.1,10</vt:lpstr>
      <vt:lpstr>F11</vt:lpstr>
      <vt:lpstr>F12,12.1,12.2</vt:lpstr>
      <vt:lpstr>F13</vt:lpstr>
      <vt:lpstr>F13.1</vt:lpstr>
      <vt:lpstr>F14</vt:lpstr>
      <vt:lpstr>F14.1</vt:lpstr>
      <vt:lpstr>F14.2</vt:lpstr>
      <vt:lpstr>F14.3</vt:lpstr>
      <vt:lpstr>F14.4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F26</vt:lpstr>
      <vt:lpstr>F27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Vivjan Jupi</dc:creator>
  <cp:lastModifiedBy>Majela Smakaj (Collaku)</cp:lastModifiedBy>
  <cp:lastPrinted>2016-09-02T12:43:18Z</cp:lastPrinted>
  <dcterms:created xsi:type="dcterms:W3CDTF">2016-08-12T09:41:20Z</dcterms:created>
  <dcterms:modified xsi:type="dcterms:W3CDTF">2018-02-20T10:07:33Z</dcterms:modified>
</cp:coreProperties>
</file>