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01" activeTab="0"/>
  </bookViews>
  <sheets>
    <sheet name="terminal transaction nr-value  " sheetId="1" r:id="rId1"/>
  </sheets>
  <definedNames>
    <definedName name="_xlnm.Print_Area" localSheetId="0">'terminal transaction nr-value  '!$A$1:$Z$33</definedName>
  </definedNames>
  <calcPr fullCalcOnLoad="1"/>
</workbook>
</file>

<file path=xl/sharedStrings.xml><?xml version="1.0" encoding="utf-8"?>
<sst xmlns="http://schemas.openxmlformats.org/spreadsheetml/2006/main" count="68" uniqueCount="20">
  <si>
    <t xml:space="preserve">Indicator </t>
  </si>
  <si>
    <t>Data are not audited by the Bank of Albania</t>
  </si>
  <si>
    <t xml:space="preserve">Value </t>
  </si>
  <si>
    <t>REPUBLIC of Albania</t>
  </si>
  <si>
    <t>BANK of Albania</t>
  </si>
  <si>
    <t xml:space="preserve">Rubric </t>
  </si>
  <si>
    <t xml:space="preserve">Number </t>
  </si>
  <si>
    <t xml:space="preserve">OTC transactions </t>
  </si>
  <si>
    <t xml:space="preserve">OTC cash deposits </t>
  </si>
  <si>
    <t xml:space="preserve">OTC cash withdrawals </t>
  </si>
  <si>
    <t xml:space="preserve">Book entry transactions </t>
  </si>
  <si>
    <t>Credit transfer</t>
  </si>
  <si>
    <t xml:space="preserve">Direct Debit </t>
  </si>
  <si>
    <t>PAYMENT SYSTEMS, ACCOUNTING AND FINANCE DEPARTMENT</t>
  </si>
  <si>
    <t>Source: BoA</t>
  </si>
  <si>
    <t xml:space="preserve">OTC transactions in volume and value  (in million LEK) in years </t>
  </si>
  <si>
    <t xml:space="preserve">Book -entry transactions in volume and value ( in million LEK) in years  </t>
  </si>
  <si>
    <t>( Banks reports according to  “Methodology for reporting payments instruments ”, which is revised in 2014)</t>
  </si>
  <si>
    <t>BUSINESSES</t>
  </si>
  <si>
    <t>INDIVIDUALS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</si>
</sst>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_);_(* \(#,##0\);_(* &quot;-&quot;??_);_(@_)"/>
    <numFmt numFmtId="183" formatCode="_(* #,##0.00_);_(* \(#,##0.00\);_(* &quot;-&quot;_);_(@_)"/>
    <numFmt numFmtId="184" formatCode="_(* #,##0.0_);_(* \(#,##0.0\);_(* &quot;-&quot;??_);_(@_)"/>
    <numFmt numFmtId="185" formatCode="_(* #,##0.000_);_(* \(#,##0.000\);_(* &quot;-&quot;??_);_(@_)"/>
    <numFmt numFmtId="186" formatCode="_(* #,##0.000_);_(* \(#,##0.000\);_(* &quot;-&quot;_);_(@_)"/>
    <numFmt numFmtId="187" formatCode="_-* #,##0.00_L_e_k_-;\-* #,##0.00_L_e_k_-;_-* &quot;-&quot;??_L_e_k_-;_-@_-"/>
  </numFmts>
  <fonts count="46">
    <font>
      <sz val="10"/>
      <name val="Arial"/>
      <family val="0"/>
    </font>
    <font>
      <sz val="10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i/>
      <u val="single"/>
      <sz val="12"/>
      <name val="Arial"/>
      <family val="2"/>
    </font>
    <font>
      <b/>
      <sz val="12"/>
      <name val="Futura Lt BT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1" fillId="33" borderId="0" xfId="0" applyFont="1" applyFill="1" applyAlignment="1">
      <alignment vertical="top"/>
    </xf>
    <xf numFmtId="0" fontId="12" fillId="33" borderId="0" xfId="0" applyFont="1" applyFill="1" applyAlignment="1">
      <alignment horizontal="center"/>
    </xf>
    <xf numFmtId="0" fontId="11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4" fontId="7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16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justify"/>
    </xf>
    <xf numFmtId="169" fontId="8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justify"/>
    </xf>
    <xf numFmtId="169" fontId="2" fillId="33" borderId="10" xfId="0" applyNumberFormat="1" applyFont="1" applyFill="1" applyBorder="1" applyAlignment="1">
      <alignment/>
    </xf>
    <xf numFmtId="182" fontId="2" fillId="33" borderId="10" xfId="0" applyNumberFormat="1" applyFont="1" applyFill="1" applyBorder="1" applyAlignment="1">
      <alignment/>
    </xf>
    <xf numFmtId="182" fontId="2" fillId="33" borderId="10" xfId="44" applyNumberFormat="1" applyFont="1" applyFill="1" applyBorder="1" applyAlignment="1">
      <alignment/>
    </xf>
    <xf numFmtId="0" fontId="2" fillId="33" borderId="12" xfId="0" applyFont="1" applyFill="1" applyBorder="1" applyAlignment="1">
      <alignment horizontal="justify"/>
    </xf>
    <xf numFmtId="171" fontId="2" fillId="33" borderId="10" xfId="0" applyNumberFormat="1" applyFont="1" applyFill="1" applyBorder="1" applyAlignment="1">
      <alignment/>
    </xf>
    <xf numFmtId="183" fontId="2" fillId="33" borderId="1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vertical="top"/>
    </xf>
    <xf numFmtId="0" fontId="9" fillId="33" borderId="0" xfId="0" applyFont="1" applyFill="1" applyAlignment="1">
      <alignment horizontal="center" vertical="top"/>
    </xf>
    <xf numFmtId="0" fontId="10" fillId="33" borderId="0" xfId="0" applyFont="1" applyFill="1" applyBorder="1" applyAlignment="1">
      <alignment horizontal="left"/>
    </xf>
    <xf numFmtId="0" fontId="0" fillId="33" borderId="0" xfId="0" applyFont="1" applyFill="1" applyAlignment="1">
      <alignment horizontal="center" vertical="top"/>
    </xf>
    <xf numFmtId="4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8" fillId="33" borderId="13" xfId="0" applyFont="1" applyFill="1" applyBorder="1" applyAlignment="1">
      <alignment horizontal="center"/>
    </xf>
    <xf numFmtId="182" fontId="8" fillId="33" borderId="10" xfId="42" applyNumberFormat="1" applyFont="1" applyFill="1" applyBorder="1" applyAlignment="1">
      <alignment/>
    </xf>
    <xf numFmtId="182" fontId="2" fillId="33" borderId="10" xfId="42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82" fontId="7" fillId="33" borderId="10" xfId="42" applyNumberFormat="1" applyFont="1" applyFill="1" applyBorder="1" applyAlignment="1">
      <alignment/>
    </xf>
    <xf numFmtId="182" fontId="9" fillId="33" borderId="10" xfId="42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69" fontId="2" fillId="33" borderId="14" xfId="0" applyNumberFormat="1" applyFont="1" applyFill="1" applyBorder="1" applyAlignment="1">
      <alignment/>
    </xf>
    <xf numFmtId="169" fontId="2" fillId="33" borderId="10" xfId="0" applyNumberFormat="1" applyFont="1" applyFill="1" applyBorder="1" applyAlignment="1">
      <alignment horizontal="center"/>
    </xf>
    <xf numFmtId="169" fontId="8" fillId="33" borderId="14" xfId="0" applyNumberFormat="1" applyFont="1" applyFill="1" applyBorder="1" applyAlignment="1">
      <alignment/>
    </xf>
    <xf numFmtId="182" fontId="2" fillId="0" borderId="0" xfId="42" applyNumberFormat="1" applyFont="1" applyFill="1" applyAlignment="1">
      <alignment/>
    </xf>
    <xf numFmtId="182" fontId="2" fillId="33" borderId="10" xfId="42" applyNumberFormat="1" applyFont="1" applyFill="1" applyBorder="1" applyAlignment="1">
      <alignment horizontal="center"/>
    </xf>
    <xf numFmtId="182" fontId="7" fillId="0" borderId="10" xfId="42" applyNumberFormat="1" applyFont="1" applyFill="1" applyBorder="1" applyAlignment="1">
      <alignment/>
    </xf>
    <xf numFmtId="182" fontId="8" fillId="0" borderId="10" xfId="42" applyNumberFormat="1" applyFont="1" applyFill="1" applyBorder="1" applyAlignment="1">
      <alignment/>
    </xf>
    <xf numFmtId="182" fontId="2" fillId="0" borderId="10" xfId="42" applyNumberFormat="1" applyFont="1" applyFill="1" applyBorder="1" applyAlignment="1">
      <alignment/>
    </xf>
    <xf numFmtId="182" fontId="8" fillId="0" borderId="10" xfId="44" applyNumberFormat="1" applyFont="1" applyFill="1" applyBorder="1" applyAlignment="1">
      <alignment/>
    </xf>
    <xf numFmtId="182" fontId="2" fillId="0" borderId="10" xfId="44" applyNumberFormat="1" applyFont="1" applyFill="1" applyBorder="1" applyAlignment="1">
      <alignment/>
    </xf>
    <xf numFmtId="3" fontId="8" fillId="0" borderId="10" xfId="0" applyNumberFormat="1" applyFont="1" applyBorder="1" applyAlignment="1">
      <alignment/>
    </xf>
    <xf numFmtId="171" fontId="8" fillId="0" borderId="10" xfId="42" applyFont="1" applyFill="1" applyBorder="1" applyAlignment="1">
      <alignment/>
    </xf>
    <xf numFmtId="171" fontId="2" fillId="33" borderId="10" xfId="42" applyFont="1" applyFill="1" applyBorder="1" applyAlignment="1">
      <alignment horizontal="right"/>
    </xf>
    <xf numFmtId="171" fontId="2" fillId="33" borderId="15" xfId="42" applyFont="1" applyFill="1" applyBorder="1" applyAlignment="1">
      <alignment horizontal="center"/>
    </xf>
    <xf numFmtId="171" fontId="2" fillId="0" borderId="10" xfId="42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6" xfId="0" applyNumberFormat="1" applyFont="1" applyFill="1" applyBorder="1" applyAlignment="1">
      <alignment horizontal="center"/>
    </xf>
    <xf numFmtId="0" fontId="8" fillId="33" borderId="14" xfId="0" applyNumberFormat="1" applyFont="1" applyFill="1" applyBorder="1" applyAlignment="1">
      <alignment horizontal="center"/>
    </xf>
    <xf numFmtId="169" fontId="2" fillId="33" borderId="17" xfId="0" applyNumberFormat="1" applyFont="1" applyFill="1" applyBorder="1" applyAlignment="1">
      <alignment horizontal="center"/>
    </xf>
    <xf numFmtId="169" fontId="2" fillId="33" borderId="18" xfId="0" applyNumberFormat="1" applyFont="1" applyFill="1" applyBorder="1" applyAlignment="1">
      <alignment horizontal="center"/>
    </xf>
    <xf numFmtId="0" fontId="8" fillId="33" borderId="1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2" xfId="46"/>
    <cellStyle name="Comma 2 10" xfId="47"/>
    <cellStyle name="Comma 2 2" xfId="48"/>
    <cellStyle name="Comma 2 3" xfId="49"/>
    <cellStyle name="Comma 2 4" xfId="50"/>
    <cellStyle name="Comma 2 5" xfId="51"/>
    <cellStyle name="Comma 2 6" xfId="52"/>
    <cellStyle name="Comma 2 7" xfId="53"/>
    <cellStyle name="Comma 2 8" xfId="54"/>
    <cellStyle name="Comma 2 9" xfId="55"/>
    <cellStyle name="Comma 3" xfId="56"/>
    <cellStyle name="Comma 4" xfId="57"/>
    <cellStyle name="Comma 5" xfId="58"/>
    <cellStyle name="Comma 6" xfId="59"/>
    <cellStyle name="Comma 7" xfId="60"/>
    <cellStyle name="Comma 8" xfId="61"/>
    <cellStyle name="Comma 9" xfId="62"/>
    <cellStyle name="Currency" xfId="63"/>
    <cellStyle name="Currency [0]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Linked Cell" xfId="74"/>
    <cellStyle name="Neutral" xfId="75"/>
    <cellStyle name="Normal 10" xfId="76"/>
    <cellStyle name="Normal 11" xfId="77"/>
    <cellStyle name="Normal 2" xfId="78"/>
    <cellStyle name="Normal 3" xfId="79"/>
    <cellStyle name="Normal 4" xfId="80"/>
    <cellStyle name="Normal 5" xfId="81"/>
    <cellStyle name="Normal 6" xfId="82"/>
    <cellStyle name="Normal 7" xfId="83"/>
    <cellStyle name="Normal 8" xfId="84"/>
    <cellStyle name="Normal 9" xfId="85"/>
    <cellStyle name="Note" xfId="86"/>
    <cellStyle name="Output" xfId="87"/>
    <cellStyle name="Percent" xfId="88"/>
    <cellStyle name="Title" xfId="89"/>
    <cellStyle name="Total" xfId="90"/>
    <cellStyle name="Warning Text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upload.wikimedia.org/wikipedia/commons/thumb/c/c2/Albania_state_emblem.svg/85px-Albania_state_emblem.svg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295275</xdr:colOff>
      <xdr:row>29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7162800" y="555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247650</xdr:colOff>
      <xdr:row>29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7115175" y="555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295275</xdr:colOff>
      <xdr:row>29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6276975" y="555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266700</xdr:colOff>
      <xdr:row>29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6248400" y="555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180975</xdr:colOff>
      <xdr:row>0</xdr:row>
      <xdr:rowOff>142875</xdr:rowOff>
    </xdr:from>
    <xdr:to>
      <xdr:col>2</xdr:col>
      <xdr:colOff>561975</xdr:colOff>
      <xdr:row>3</xdr:row>
      <xdr:rowOff>171450</xdr:rowOff>
    </xdr:to>
    <xdr:pic>
      <xdr:nvPicPr>
        <xdr:cNvPr id="5" name="Picture 5" descr="Emblem of Albania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42875"/>
          <a:ext cx="381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304800</xdr:colOff>
      <xdr:row>29</xdr:row>
      <xdr:rowOff>0</xdr:rowOff>
    </xdr:from>
    <xdr:ext cx="76200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7172325" y="5553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257175</xdr:colOff>
      <xdr:row>29</xdr:row>
      <xdr:rowOff>0</xdr:rowOff>
    </xdr:from>
    <xdr:ext cx="76200" cy="209550"/>
    <xdr:sp fLocksText="0">
      <xdr:nvSpPr>
        <xdr:cNvPr id="7" name="Text Box 2"/>
        <xdr:cNvSpPr txBox="1">
          <a:spLocks noChangeArrowheads="1"/>
        </xdr:cNvSpPr>
      </xdr:nvSpPr>
      <xdr:spPr>
        <a:xfrm>
          <a:off x="7124700" y="555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295275</xdr:colOff>
      <xdr:row>29</xdr:row>
      <xdr:rowOff>0</xdr:rowOff>
    </xdr:from>
    <xdr:ext cx="76200" cy="190500"/>
    <xdr:sp fLocksText="0">
      <xdr:nvSpPr>
        <xdr:cNvPr id="8" name="Text Box 6"/>
        <xdr:cNvSpPr txBox="1">
          <a:spLocks noChangeArrowheads="1"/>
        </xdr:cNvSpPr>
      </xdr:nvSpPr>
      <xdr:spPr>
        <a:xfrm>
          <a:off x="6276975" y="5553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295275</xdr:colOff>
      <xdr:row>29</xdr:row>
      <xdr:rowOff>0</xdr:rowOff>
    </xdr:from>
    <xdr:ext cx="76200" cy="190500"/>
    <xdr:sp fLocksText="0">
      <xdr:nvSpPr>
        <xdr:cNvPr id="9" name="Text Box 7"/>
        <xdr:cNvSpPr txBox="1">
          <a:spLocks noChangeArrowheads="1"/>
        </xdr:cNvSpPr>
      </xdr:nvSpPr>
      <xdr:spPr>
        <a:xfrm>
          <a:off x="6276975" y="5553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view="pageBreakPreview" zoomScaleSheetLayoutView="100" zoomScalePageLayoutView="0" workbookViewId="0" topLeftCell="A1">
      <selection activeCell="O37" sqref="O37"/>
    </sheetView>
  </sheetViews>
  <sheetFormatPr defaultColWidth="14.57421875" defaultRowHeight="12.75"/>
  <cols>
    <col min="1" max="1" width="9.8515625" style="1" customWidth="1"/>
    <col min="2" max="2" width="25.7109375" style="1" customWidth="1"/>
    <col min="3" max="3" width="12.421875" style="1" customWidth="1"/>
    <col min="4" max="4" width="14.57421875" style="2" customWidth="1"/>
    <col min="5" max="5" width="14.57421875" style="1" customWidth="1"/>
    <col min="6" max="6" width="12.57421875" style="1" customWidth="1"/>
    <col min="7" max="7" width="13.28125" style="1" customWidth="1"/>
    <col min="8" max="8" width="13.140625" style="1" customWidth="1"/>
    <col min="9" max="9" width="13.00390625" style="1" customWidth="1"/>
    <col min="10" max="10" width="12.421875" style="1" customWidth="1"/>
    <col min="11" max="11" width="13.421875" style="1" customWidth="1"/>
    <col min="12" max="12" width="13.57421875" style="1" customWidth="1"/>
    <col min="13" max="13" width="13.28125" style="1" customWidth="1"/>
    <col min="14" max="14" width="12.8515625" style="1" customWidth="1"/>
    <col min="15" max="15" width="14.57421875" style="1" customWidth="1"/>
    <col min="16" max="16" width="13.8515625" style="1" customWidth="1"/>
    <col min="17" max="17" width="13.140625" style="5" customWidth="1"/>
    <col min="18" max="18" width="14.421875" style="5" customWidth="1"/>
    <col min="19" max="19" width="14.57421875" style="45" customWidth="1"/>
    <col min="20" max="20" width="14.421875" style="1" customWidth="1"/>
    <col min="21" max="24" width="14.57421875" style="1" customWidth="1"/>
    <col min="25" max="25" width="16.28125" style="1" bestFit="1" customWidth="1"/>
    <col min="26" max="26" width="15.28125" style="1" bestFit="1" customWidth="1"/>
    <col min="27" max="16384" width="14.57421875" style="1" customWidth="1"/>
  </cols>
  <sheetData>
    <row r="1" spans="1:24" ht="14.25">
      <c r="A1" s="5"/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S1" s="5"/>
      <c r="T1" s="5"/>
      <c r="U1" s="5"/>
      <c r="V1" s="5"/>
      <c r="W1" s="5"/>
      <c r="X1" s="5"/>
    </row>
    <row r="2" spans="1:24" ht="14.25">
      <c r="A2" s="5"/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S2" s="5"/>
      <c r="T2" s="5"/>
      <c r="U2" s="5"/>
      <c r="V2" s="5"/>
      <c r="W2" s="5"/>
      <c r="X2" s="5"/>
    </row>
    <row r="3" spans="1:24" ht="14.25">
      <c r="A3" s="5"/>
      <c r="B3" s="5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S3" s="5"/>
      <c r="T3" s="5"/>
      <c r="U3" s="5"/>
      <c r="V3" s="5"/>
      <c r="W3" s="5"/>
      <c r="X3" s="5"/>
    </row>
    <row r="4" spans="1:24" ht="14.25">
      <c r="A4" s="5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S4" s="5"/>
      <c r="T4" s="5"/>
      <c r="U4" s="5"/>
      <c r="V4" s="5"/>
      <c r="W4" s="5"/>
      <c r="X4" s="5"/>
    </row>
    <row r="5" spans="1:24" ht="15.75">
      <c r="A5" s="7"/>
      <c r="B5" s="7"/>
      <c r="C5" s="8" t="s">
        <v>3</v>
      </c>
      <c r="D5" s="7"/>
      <c r="E5" s="7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S5" s="5"/>
      <c r="T5" s="5"/>
      <c r="U5" s="5"/>
      <c r="V5" s="5"/>
      <c r="W5" s="5"/>
      <c r="X5" s="5"/>
    </row>
    <row r="6" spans="1:24" ht="15.75">
      <c r="A6" s="7"/>
      <c r="B6" s="7"/>
      <c r="C6" s="8" t="s">
        <v>4</v>
      </c>
      <c r="D6" s="7"/>
      <c r="E6" s="7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S6" s="5"/>
      <c r="T6" s="5"/>
      <c r="U6" s="5"/>
      <c r="V6" s="5"/>
      <c r="W6" s="5"/>
      <c r="X6" s="5"/>
    </row>
    <row r="7" spans="1:24" ht="15.75">
      <c r="A7" s="7"/>
      <c r="B7" s="7"/>
      <c r="C7" s="8" t="s">
        <v>13</v>
      </c>
      <c r="D7" s="7"/>
      <c r="E7" s="7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S7" s="5"/>
      <c r="T7" s="5"/>
      <c r="U7" s="5"/>
      <c r="V7" s="5"/>
      <c r="W7" s="5"/>
      <c r="X7" s="5"/>
    </row>
    <row r="8" spans="1:24" ht="14.25">
      <c r="A8" s="5"/>
      <c r="B8" s="5"/>
      <c r="C8" s="5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S8" s="5"/>
      <c r="T8" s="5"/>
      <c r="U8" s="5"/>
      <c r="V8" s="5"/>
      <c r="W8" s="5"/>
      <c r="X8" s="5"/>
    </row>
    <row r="9" spans="1:24" s="3" customFormat="1" ht="15">
      <c r="A9" s="9"/>
      <c r="B9" s="10"/>
      <c r="C9" s="10"/>
      <c r="D9" s="11"/>
      <c r="E9" s="10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5"/>
      <c r="S9" s="5"/>
      <c r="T9" s="5"/>
      <c r="U9" s="5"/>
      <c r="V9" s="5"/>
      <c r="W9" s="5"/>
      <c r="X9" s="5"/>
    </row>
    <row r="10" spans="1:24" ht="14.25">
      <c r="A10" s="5"/>
      <c r="B10" s="5"/>
      <c r="C10" s="5"/>
      <c r="D10" s="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S10" s="5"/>
      <c r="T10" s="5"/>
      <c r="U10" s="5"/>
      <c r="V10" s="5"/>
      <c r="W10" s="5"/>
      <c r="X10" s="5"/>
    </row>
    <row r="11" spans="1:24" s="3" customFormat="1" ht="14.25">
      <c r="A11" s="12"/>
      <c r="B11" s="10" t="s">
        <v>15</v>
      </c>
      <c r="C11" s="10"/>
      <c r="D11" s="10"/>
      <c r="E11" s="13"/>
      <c r="F11" s="14"/>
      <c r="G11" s="14" t="s">
        <v>18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5"/>
      <c r="S11" s="5"/>
      <c r="T11" s="5"/>
      <c r="U11" s="5"/>
      <c r="V11" s="5"/>
      <c r="W11" s="5"/>
      <c r="X11" s="5"/>
    </row>
    <row r="12" spans="1:24" s="3" customFormat="1" ht="14.25">
      <c r="A12" s="10"/>
      <c r="B12" s="10"/>
      <c r="C12" s="14"/>
      <c r="D12" s="13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5"/>
      <c r="S12" s="5"/>
      <c r="T12" s="5"/>
      <c r="U12" s="5"/>
      <c r="V12" s="5"/>
      <c r="W12" s="5"/>
      <c r="X12" s="5"/>
    </row>
    <row r="13" spans="1:26" s="3" customFormat="1" ht="15">
      <c r="A13" s="57" t="s">
        <v>5</v>
      </c>
      <c r="B13" s="57" t="s">
        <v>0</v>
      </c>
      <c r="C13" s="57">
        <v>2008</v>
      </c>
      <c r="D13" s="57"/>
      <c r="E13" s="57">
        <v>2009</v>
      </c>
      <c r="F13" s="57"/>
      <c r="G13" s="57">
        <v>2010</v>
      </c>
      <c r="H13" s="57"/>
      <c r="I13" s="57">
        <v>2011</v>
      </c>
      <c r="J13" s="57"/>
      <c r="K13" s="57">
        <v>2012</v>
      </c>
      <c r="L13" s="57"/>
      <c r="M13" s="62">
        <v>2013</v>
      </c>
      <c r="N13" s="62"/>
      <c r="O13" s="62">
        <v>2014</v>
      </c>
      <c r="P13" s="62"/>
      <c r="Q13" s="62">
        <v>2015</v>
      </c>
      <c r="R13" s="62"/>
      <c r="S13" s="62">
        <v>2016</v>
      </c>
      <c r="T13" s="62"/>
      <c r="U13" s="58">
        <v>2017</v>
      </c>
      <c r="V13" s="59"/>
      <c r="W13" s="58">
        <v>2018</v>
      </c>
      <c r="X13" s="59"/>
      <c r="Y13" s="58">
        <v>2019</v>
      </c>
      <c r="Z13" s="59"/>
    </row>
    <row r="14" spans="1:26" s="3" customFormat="1" ht="14.25">
      <c r="A14" s="57"/>
      <c r="B14" s="57"/>
      <c r="C14" s="15" t="s">
        <v>6</v>
      </c>
      <c r="D14" s="16" t="s">
        <v>2</v>
      </c>
      <c r="E14" s="15" t="s">
        <v>6</v>
      </c>
      <c r="F14" s="16" t="s">
        <v>2</v>
      </c>
      <c r="G14" s="15" t="s">
        <v>6</v>
      </c>
      <c r="H14" s="16" t="s">
        <v>2</v>
      </c>
      <c r="I14" s="15" t="s">
        <v>6</v>
      </c>
      <c r="J14" s="16" t="s">
        <v>2</v>
      </c>
      <c r="K14" s="15" t="s">
        <v>6</v>
      </c>
      <c r="L14" s="16" t="s">
        <v>2</v>
      </c>
      <c r="M14" s="15" t="s">
        <v>6</v>
      </c>
      <c r="N14" s="16" t="s">
        <v>2</v>
      </c>
      <c r="O14" s="15" t="s">
        <v>6</v>
      </c>
      <c r="P14" s="16" t="s">
        <v>2</v>
      </c>
      <c r="Q14" s="15" t="s">
        <v>6</v>
      </c>
      <c r="R14" s="16" t="s">
        <v>2</v>
      </c>
      <c r="S14" s="46" t="s">
        <v>6</v>
      </c>
      <c r="T14" s="16" t="s">
        <v>2</v>
      </c>
      <c r="U14" s="46" t="s">
        <v>6</v>
      </c>
      <c r="V14" s="16" t="s">
        <v>2</v>
      </c>
      <c r="W14" s="46" t="s">
        <v>6</v>
      </c>
      <c r="X14" s="16" t="s">
        <v>2</v>
      </c>
      <c r="Y14" s="46" t="s">
        <v>6</v>
      </c>
      <c r="Z14" s="16" t="s">
        <v>2</v>
      </c>
    </row>
    <row r="15" spans="1:26" s="3" customFormat="1" ht="15">
      <c r="A15" s="66"/>
      <c r="B15" s="35"/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26" s="3" customFormat="1" ht="15" customHeight="1">
      <c r="A16" s="66"/>
      <c r="B16" s="17" t="s">
        <v>7</v>
      </c>
      <c r="C16" s="44">
        <f>SUM(C17:C18)</f>
        <v>7432406</v>
      </c>
      <c r="D16" s="18">
        <f aca="true" t="shared" si="0" ref="D16:M16">SUM(D17:D18)</f>
        <v>2603171</v>
      </c>
      <c r="E16" s="18">
        <f t="shared" si="0"/>
        <v>8132149</v>
      </c>
      <c r="F16" s="18">
        <f t="shared" si="0"/>
        <v>2768443</v>
      </c>
      <c r="G16" s="18">
        <f t="shared" si="0"/>
        <v>9273541</v>
      </c>
      <c r="H16" s="18">
        <f t="shared" si="0"/>
        <v>2979191</v>
      </c>
      <c r="I16" s="18">
        <f t="shared" si="0"/>
        <v>10304690</v>
      </c>
      <c r="J16" s="18">
        <f t="shared" si="0"/>
        <v>4078133</v>
      </c>
      <c r="K16" s="18">
        <f t="shared" si="0"/>
        <v>11254563</v>
      </c>
      <c r="L16" s="18">
        <f t="shared" si="0"/>
        <v>4362603</v>
      </c>
      <c r="M16" s="18">
        <f t="shared" si="0"/>
        <v>11081122</v>
      </c>
      <c r="N16" s="18">
        <f>SUM(N17:N18)</f>
        <v>3840443</v>
      </c>
      <c r="O16" s="18">
        <v>10853258</v>
      </c>
      <c r="P16" s="18">
        <v>2440046</v>
      </c>
      <c r="Q16" s="36">
        <v>11482315.428431</v>
      </c>
      <c r="R16" s="36">
        <v>2330445.9571632054</v>
      </c>
      <c r="S16" s="48">
        <v>11388856.650495999</v>
      </c>
      <c r="T16" s="48">
        <v>2572650.2621019</v>
      </c>
      <c r="U16" s="50">
        <v>10765198</v>
      </c>
      <c r="V16" s="50">
        <v>2593771.204306824</v>
      </c>
      <c r="W16" s="52">
        <v>10287487</v>
      </c>
      <c r="X16" s="50">
        <v>2398265.83</v>
      </c>
      <c r="Y16" s="53">
        <f>Y17+Y18</f>
        <v>9585007</v>
      </c>
      <c r="Z16" s="53">
        <f>Z17+Z18</f>
        <v>2332913.26</v>
      </c>
    </row>
    <row r="17" spans="1:26" s="3" customFormat="1" ht="15.75" customHeight="1">
      <c r="A17" s="66"/>
      <c r="B17" s="19" t="s">
        <v>8</v>
      </c>
      <c r="C17" s="42">
        <v>4646267</v>
      </c>
      <c r="D17" s="21">
        <v>1359228</v>
      </c>
      <c r="E17" s="20">
        <v>5096459</v>
      </c>
      <c r="F17" s="21">
        <v>1490897</v>
      </c>
      <c r="G17" s="20">
        <v>5574792</v>
      </c>
      <c r="H17" s="21">
        <v>1621283</v>
      </c>
      <c r="I17" s="20">
        <v>6151492</v>
      </c>
      <c r="J17" s="21">
        <v>2169617</v>
      </c>
      <c r="K17" s="20">
        <v>6716728</v>
      </c>
      <c r="L17" s="22">
        <v>2315067</v>
      </c>
      <c r="M17" s="20">
        <v>6586175</v>
      </c>
      <c r="N17" s="22">
        <v>2082396</v>
      </c>
      <c r="O17" s="20">
        <v>6753571</v>
      </c>
      <c r="P17" s="22">
        <v>1351998</v>
      </c>
      <c r="Q17" s="37">
        <v>7684236.6476</v>
      </c>
      <c r="R17" s="37">
        <v>1377534.3568557487</v>
      </c>
      <c r="S17" s="49">
        <v>7645499.642832</v>
      </c>
      <c r="T17" s="49">
        <v>1577539.2056496595</v>
      </c>
      <c r="U17" s="51">
        <v>7175011</v>
      </c>
      <c r="V17" s="51">
        <v>1608615.8277831995</v>
      </c>
      <c r="W17" s="51">
        <v>6818682</v>
      </c>
      <c r="X17" s="51">
        <v>1495774.3199999998</v>
      </c>
      <c r="Y17" s="54">
        <v>6320377</v>
      </c>
      <c r="Z17" s="55">
        <v>1476128.8</v>
      </c>
    </row>
    <row r="18" spans="1:26" s="3" customFormat="1" ht="16.5" customHeight="1">
      <c r="A18" s="66"/>
      <c r="B18" s="19" t="s">
        <v>9</v>
      </c>
      <c r="C18" s="42">
        <v>2786139</v>
      </c>
      <c r="D18" s="21">
        <v>1243943</v>
      </c>
      <c r="E18" s="20">
        <v>3035690</v>
      </c>
      <c r="F18" s="21">
        <v>1277546</v>
      </c>
      <c r="G18" s="20">
        <v>3698749</v>
      </c>
      <c r="H18" s="21">
        <v>1357908</v>
      </c>
      <c r="I18" s="20">
        <v>4153198</v>
      </c>
      <c r="J18" s="21">
        <v>1908516</v>
      </c>
      <c r="K18" s="20">
        <v>4537835</v>
      </c>
      <c r="L18" s="22">
        <v>2047536</v>
      </c>
      <c r="M18" s="20">
        <v>4494947</v>
      </c>
      <c r="N18" s="22">
        <v>1758047</v>
      </c>
      <c r="O18" s="20">
        <v>4099687</v>
      </c>
      <c r="P18" s="22">
        <v>1088048</v>
      </c>
      <c r="Q18" s="37">
        <v>3798078.780831</v>
      </c>
      <c r="R18" s="37">
        <v>952911.6003074574</v>
      </c>
      <c r="S18" s="49">
        <v>3743357.007664</v>
      </c>
      <c r="T18" s="49">
        <v>995111.0564522403</v>
      </c>
      <c r="U18" s="51">
        <v>3590187</v>
      </c>
      <c r="V18" s="51">
        <v>985155.3765236251</v>
      </c>
      <c r="W18" s="51">
        <v>3468805</v>
      </c>
      <c r="X18" s="51">
        <v>902491.51</v>
      </c>
      <c r="Y18" s="56">
        <v>3264630</v>
      </c>
      <c r="Z18" s="56">
        <v>856784.46</v>
      </c>
    </row>
    <row r="19" spans="1:26" s="3" customFormat="1" ht="15.75" customHeight="1">
      <c r="A19" s="66"/>
      <c r="B19" s="23"/>
      <c r="C19" s="42"/>
      <c r="D19" s="24"/>
      <c r="E19" s="20"/>
      <c r="F19" s="24"/>
      <c r="G19" s="20"/>
      <c r="H19" s="24"/>
      <c r="I19" s="20"/>
      <c r="J19" s="24"/>
      <c r="K19" s="20"/>
      <c r="L19" s="24"/>
      <c r="M19" s="20"/>
      <c r="N19" s="25"/>
      <c r="O19" s="20"/>
      <c r="P19" s="25"/>
      <c r="Q19" s="38"/>
      <c r="R19" s="38"/>
      <c r="S19" s="47"/>
      <c r="T19" s="41"/>
      <c r="U19" s="47"/>
      <c r="V19" s="41"/>
      <c r="W19" s="47"/>
      <c r="X19" s="41"/>
      <c r="Y19" s="41"/>
      <c r="Z19" s="41"/>
    </row>
    <row r="20" spans="1:24" s="3" customFormat="1" ht="16.5" customHeight="1">
      <c r="A20" s="12"/>
      <c r="B20" s="10"/>
      <c r="C20" s="14"/>
      <c r="D20" s="13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3" customFormat="1" ht="16.5" customHeight="1">
      <c r="A21" s="12"/>
      <c r="B21" s="10"/>
      <c r="C21" s="14"/>
      <c r="D21" s="13"/>
      <c r="E21" s="12"/>
      <c r="F21" s="12"/>
      <c r="G21" s="12" t="s">
        <v>19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s="3" customFormat="1" ht="15" customHeight="1">
      <c r="A22" s="12"/>
      <c r="B22" s="10" t="s">
        <v>16</v>
      </c>
      <c r="C22" s="14"/>
      <c r="D22" s="13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6" s="3" customFormat="1" ht="15">
      <c r="A23" s="63" t="s">
        <v>5</v>
      </c>
      <c r="B23" s="63" t="s">
        <v>0</v>
      </c>
      <c r="C23" s="57">
        <v>2008</v>
      </c>
      <c r="D23" s="57"/>
      <c r="E23" s="57">
        <v>2009</v>
      </c>
      <c r="F23" s="57"/>
      <c r="G23" s="57">
        <v>2010</v>
      </c>
      <c r="H23" s="57"/>
      <c r="I23" s="57">
        <v>2011</v>
      </c>
      <c r="J23" s="57"/>
      <c r="K23" s="57">
        <v>2012</v>
      </c>
      <c r="L23" s="57"/>
      <c r="M23" s="58">
        <v>2013</v>
      </c>
      <c r="N23" s="59"/>
      <c r="O23" s="58">
        <v>2014</v>
      </c>
      <c r="P23" s="59"/>
      <c r="Q23" s="58">
        <v>2015</v>
      </c>
      <c r="R23" s="59"/>
      <c r="S23" s="58">
        <v>2016</v>
      </c>
      <c r="T23" s="59"/>
      <c r="U23" s="58">
        <v>2017</v>
      </c>
      <c r="V23" s="59"/>
      <c r="W23" s="58">
        <v>2018</v>
      </c>
      <c r="X23" s="59"/>
      <c r="Y23" s="58">
        <v>2019</v>
      </c>
      <c r="Z23" s="59"/>
    </row>
    <row r="24" spans="1:26" s="3" customFormat="1" ht="14.25">
      <c r="A24" s="65"/>
      <c r="B24" s="65"/>
      <c r="C24" s="43" t="s">
        <v>6</v>
      </c>
      <c r="D24" s="16" t="s">
        <v>2</v>
      </c>
      <c r="E24" s="43" t="s">
        <v>6</v>
      </c>
      <c r="F24" s="16" t="s">
        <v>2</v>
      </c>
      <c r="G24" s="43" t="s">
        <v>6</v>
      </c>
      <c r="H24" s="16" t="s">
        <v>2</v>
      </c>
      <c r="I24" s="43" t="s">
        <v>6</v>
      </c>
      <c r="J24" s="16" t="s">
        <v>2</v>
      </c>
      <c r="K24" s="43" t="s">
        <v>6</v>
      </c>
      <c r="L24" s="16" t="s">
        <v>2</v>
      </c>
      <c r="M24" s="43" t="s">
        <v>6</v>
      </c>
      <c r="N24" s="16" t="s">
        <v>2</v>
      </c>
      <c r="O24" s="43" t="s">
        <v>6</v>
      </c>
      <c r="P24" s="16" t="s">
        <v>2</v>
      </c>
      <c r="Q24" s="43" t="s">
        <v>6</v>
      </c>
      <c r="R24" s="16" t="s">
        <v>2</v>
      </c>
      <c r="S24" s="46" t="s">
        <v>6</v>
      </c>
      <c r="T24" s="16" t="s">
        <v>2</v>
      </c>
      <c r="U24" s="46" t="s">
        <v>6</v>
      </c>
      <c r="V24" s="16" t="s">
        <v>2</v>
      </c>
      <c r="W24" s="46" t="s">
        <v>6</v>
      </c>
      <c r="X24" s="16" t="s">
        <v>2</v>
      </c>
      <c r="Y24" s="46" t="s">
        <v>6</v>
      </c>
      <c r="Z24" s="16" t="s">
        <v>2</v>
      </c>
    </row>
    <row r="25" spans="1:26" s="3" customFormat="1" ht="14.25">
      <c r="A25" s="63"/>
      <c r="B25" s="63" t="s">
        <v>10</v>
      </c>
      <c r="C25" s="60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</row>
    <row r="26" spans="1:26" s="3" customFormat="1" ht="15.75" customHeight="1">
      <c r="A26" s="64"/>
      <c r="B26" s="64"/>
      <c r="C26" s="18">
        <f aca="true" t="shared" si="1" ref="C26:N26">SUM(C27:C28)</f>
        <v>18967759</v>
      </c>
      <c r="D26" s="18">
        <f t="shared" si="1"/>
        <v>6110421</v>
      </c>
      <c r="E26" s="18">
        <f t="shared" si="1"/>
        <v>17251227</v>
      </c>
      <c r="F26" s="18">
        <f t="shared" si="1"/>
        <v>5247678</v>
      </c>
      <c r="G26" s="18">
        <f t="shared" si="1"/>
        <v>20410868</v>
      </c>
      <c r="H26" s="18">
        <f t="shared" si="1"/>
        <v>4349979</v>
      </c>
      <c r="I26" s="18">
        <f t="shared" si="1"/>
        <v>21912886</v>
      </c>
      <c r="J26" s="18">
        <f t="shared" si="1"/>
        <v>4949382</v>
      </c>
      <c r="K26" s="18">
        <f t="shared" si="1"/>
        <v>25062373</v>
      </c>
      <c r="L26" s="18">
        <f t="shared" si="1"/>
        <v>6846618</v>
      </c>
      <c r="M26" s="18">
        <f t="shared" si="1"/>
        <v>26059865</v>
      </c>
      <c r="N26" s="18">
        <f t="shared" si="1"/>
        <v>12590413</v>
      </c>
      <c r="O26" s="18">
        <v>27536194</v>
      </c>
      <c r="P26" s="18">
        <v>18067794</v>
      </c>
      <c r="Q26" s="39">
        <v>22711728.82340825</v>
      </c>
      <c r="R26" s="36">
        <v>13989885.416588807</v>
      </c>
      <c r="S26" s="48">
        <v>21074532.234991997</v>
      </c>
      <c r="T26" s="48">
        <v>10581470.231645528</v>
      </c>
      <c r="U26" s="50">
        <v>20168902</v>
      </c>
      <c r="V26" s="50">
        <v>6353632.439910421</v>
      </c>
      <c r="W26" s="50">
        <v>19779273</v>
      </c>
      <c r="X26" s="50">
        <v>1933086.3000000003</v>
      </c>
      <c r="Y26" s="53">
        <f>Y27+Y28</f>
        <v>20036854</v>
      </c>
      <c r="Z26" s="53">
        <f>Z27+Z28</f>
        <v>1954942.8399999999</v>
      </c>
    </row>
    <row r="27" spans="1:26" s="3" customFormat="1" ht="14.25">
      <c r="A27" s="64"/>
      <c r="B27" s="19" t="s">
        <v>11</v>
      </c>
      <c r="C27" s="20">
        <v>13221728</v>
      </c>
      <c r="D27" s="21">
        <v>4194522</v>
      </c>
      <c r="E27" s="20">
        <v>11137304</v>
      </c>
      <c r="F27" s="21">
        <v>2102286</v>
      </c>
      <c r="G27" s="20">
        <v>12931578</v>
      </c>
      <c r="H27" s="21">
        <v>2271346</v>
      </c>
      <c r="I27" s="20">
        <v>13996777</v>
      </c>
      <c r="J27" s="21">
        <v>2564238</v>
      </c>
      <c r="K27" s="20">
        <v>12713816</v>
      </c>
      <c r="L27" s="21">
        <v>3475271</v>
      </c>
      <c r="M27" s="20">
        <v>15436848</v>
      </c>
      <c r="N27" s="20">
        <v>6510617</v>
      </c>
      <c r="O27" s="20">
        <v>15225562</v>
      </c>
      <c r="P27" s="20">
        <v>8708287</v>
      </c>
      <c r="Q27" s="21">
        <v>10729343.210235005</v>
      </c>
      <c r="R27" s="40">
        <v>6749683.102928175</v>
      </c>
      <c r="S27" s="49">
        <v>8837196.521072</v>
      </c>
      <c r="T27" s="49">
        <v>5282688.238210326</v>
      </c>
      <c r="U27" s="51">
        <v>6661333</v>
      </c>
      <c r="V27" s="51">
        <v>3326015.3418855015</v>
      </c>
      <c r="W27" s="51">
        <v>4542737</v>
      </c>
      <c r="X27" s="51">
        <v>1719435.9700000002</v>
      </c>
      <c r="Y27" s="56">
        <v>4153943</v>
      </c>
      <c r="Z27" s="56">
        <v>1729159.2999999998</v>
      </c>
    </row>
    <row r="28" spans="1:26" s="3" customFormat="1" ht="16.5" customHeight="1">
      <c r="A28" s="64"/>
      <c r="B28" s="19" t="s">
        <v>12</v>
      </c>
      <c r="C28" s="20">
        <v>5746031</v>
      </c>
      <c r="D28" s="21">
        <v>1915899</v>
      </c>
      <c r="E28" s="20">
        <v>6113923</v>
      </c>
      <c r="F28" s="21">
        <v>3145392</v>
      </c>
      <c r="G28" s="20">
        <v>7479290</v>
      </c>
      <c r="H28" s="21">
        <v>2078633</v>
      </c>
      <c r="I28" s="20">
        <v>7916109</v>
      </c>
      <c r="J28" s="21">
        <v>2385144</v>
      </c>
      <c r="K28" s="20">
        <v>12348557</v>
      </c>
      <c r="L28" s="21">
        <v>3371347</v>
      </c>
      <c r="M28" s="20">
        <v>10623017</v>
      </c>
      <c r="N28" s="20">
        <v>6079796</v>
      </c>
      <c r="O28" s="20">
        <v>12310632</v>
      </c>
      <c r="P28" s="20">
        <v>9359507</v>
      </c>
      <c r="Q28" s="21">
        <v>11982385.613173246</v>
      </c>
      <c r="R28" s="40">
        <v>7240202.313660635</v>
      </c>
      <c r="S28" s="49">
        <v>12237335.713920001</v>
      </c>
      <c r="T28" s="49">
        <v>5298781.9834352</v>
      </c>
      <c r="U28" s="51">
        <v>13507569</v>
      </c>
      <c r="V28" s="51">
        <v>3027617.09802492</v>
      </c>
      <c r="W28" s="51">
        <v>15236536</v>
      </c>
      <c r="X28" s="51">
        <v>213650.33000000002</v>
      </c>
      <c r="Y28" s="56">
        <v>15882911</v>
      </c>
      <c r="Z28" s="56">
        <v>225783.53999999998</v>
      </c>
    </row>
    <row r="29" spans="1:26" s="3" customFormat="1" ht="15.75" customHeight="1">
      <c r="A29" s="65"/>
      <c r="B29" s="23"/>
      <c r="C29" s="20"/>
      <c r="D29" s="24"/>
      <c r="E29" s="20"/>
      <c r="F29" s="24"/>
      <c r="G29" s="20"/>
      <c r="H29" s="24"/>
      <c r="I29" s="20"/>
      <c r="J29" s="24"/>
      <c r="K29" s="20"/>
      <c r="L29" s="24"/>
      <c r="M29" s="20"/>
      <c r="N29" s="25"/>
      <c r="O29" s="20"/>
      <c r="P29" s="25"/>
      <c r="Q29" s="38"/>
      <c r="R29" s="38"/>
      <c r="S29" s="47"/>
      <c r="T29" s="41"/>
      <c r="U29" s="47"/>
      <c r="V29" s="41"/>
      <c r="W29" s="47"/>
      <c r="X29" s="41"/>
      <c r="Y29" s="41"/>
      <c r="Z29" s="41"/>
    </row>
    <row r="30" spans="1:24" ht="14.25">
      <c r="A30" s="26"/>
      <c r="B30" s="26"/>
      <c r="C30" s="26"/>
      <c r="D30" s="27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S30" s="33"/>
      <c r="T30" s="33"/>
      <c r="U30" s="33"/>
      <c r="V30" s="33"/>
      <c r="W30" s="33"/>
      <c r="X30" s="33"/>
    </row>
    <row r="31" spans="1:24" ht="14.25">
      <c r="A31" s="28" t="s">
        <v>14</v>
      </c>
      <c r="B31" s="29"/>
      <c r="C31" s="29"/>
      <c r="D31" s="6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S31" s="5"/>
      <c r="T31" s="5"/>
      <c r="U31" s="5"/>
      <c r="V31" s="5"/>
      <c r="W31" s="5"/>
      <c r="X31" s="5"/>
    </row>
    <row r="32" spans="1:24" s="4" customFormat="1" ht="14.25">
      <c r="A32" s="30" t="s">
        <v>17</v>
      </c>
      <c r="B32" s="31"/>
      <c r="C32" s="31"/>
      <c r="D32" s="32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5"/>
      <c r="T32" s="5"/>
      <c r="U32" s="5"/>
      <c r="V32" s="5"/>
      <c r="W32" s="5"/>
      <c r="X32" s="5"/>
    </row>
    <row r="33" spans="1:24" ht="14.25">
      <c r="A33" s="34" t="s">
        <v>1</v>
      </c>
      <c r="B33" s="33"/>
      <c r="C33" s="33"/>
      <c r="D33" s="6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S33" s="33"/>
      <c r="T33" s="33"/>
      <c r="U33" s="33"/>
      <c r="V33" s="33"/>
      <c r="W33" s="33"/>
      <c r="X33" s="33"/>
    </row>
    <row r="34" spans="1:20" ht="14.25">
      <c r="A34" s="5"/>
      <c r="B34" s="5"/>
      <c r="C34" s="5"/>
      <c r="D34" s="6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S34" s="5"/>
      <c r="T34" s="5"/>
    </row>
    <row r="35" spans="1:20" ht="14.25">
      <c r="A35" s="5"/>
      <c r="B35" s="5"/>
      <c r="C35" s="5"/>
      <c r="D35" s="6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S35" s="5"/>
      <c r="T35" s="5"/>
    </row>
    <row r="36" spans="1:20" ht="14.25">
      <c r="A36" s="5"/>
      <c r="B36" s="5"/>
      <c r="C36" s="5"/>
      <c r="D36" s="6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S36" s="33"/>
      <c r="T36" s="33"/>
    </row>
    <row r="37" spans="19:20" ht="14.25">
      <c r="S37" s="5"/>
      <c r="T37" s="5"/>
    </row>
  </sheetData>
  <sheetProtection/>
  <mergeCells count="33">
    <mergeCell ref="U13:V13"/>
    <mergeCell ref="W13:X13"/>
    <mergeCell ref="W23:X23"/>
    <mergeCell ref="S13:T13"/>
    <mergeCell ref="S23:T23"/>
    <mergeCell ref="I13:J13"/>
    <mergeCell ref="O13:P13"/>
    <mergeCell ref="A23:A24"/>
    <mergeCell ref="B23:B24"/>
    <mergeCell ref="A13:A14"/>
    <mergeCell ref="B13:B14"/>
    <mergeCell ref="C13:D13"/>
    <mergeCell ref="A25:A29"/>
    <mergeCell ref="A15:A19"/>
    <mergeCell ref="C23:D23"/>
    <mergeCell ref="C25:Z25"/>
    <mergeCell ref="U23:V23"/>
    <mergeCell ref="I23:J23"/>
    <mergeCell ref="Q13:R13"/>
    <mergeCell ref="Q23:R23"/>
    <mergeCell ref="K13:L13"/>
    <mergeCell ref="M13:N13"/>
    <mergeCell ref="B25:B26"/>
    <mergeCell ref="E23:F23"/>
    <mergeCell ref="E13:F13"/>
    <mergeCell ref="G13:H13"/>
    <mergeCell ref="Y13:Z13"/>
    <mergeCell ref="C15:Z15"/>
    <mergeCell ref="Y23:Z23"/>
    <mergeCell ref="O23:P23"/>
    <mergeCell ref="K23:L23"/>
    <mergeCell ref="M23:N23"/>
    <mergeCell ref="G23:H23"/>
  </mergeCells>
  <printOptions horizontalCentered="1"/>
  <pageMargins left="0.21" right="0.2" top="0.23" bottom="0.18" header="0.17" footer="0.22"/>
  <pageSetup fitToHeight="1" fitToWidth="1" horizontalDpi="600" verticalDpi="600" orientation="landscape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mmehaj</dc:creator>
  <cp:keywords/>
  <dc:description/>
  <cp:lastModifiedBy>Edlira Hoxha</cp:lastModifiedBy>
  <cp:lastPrinted>2014-02-03T12:38:20Z</cp:lastPrinted>
  <dcterms:created xsi:type="dcterms:W3CDTF">2009-03-30T07:31:48Z</dcterms:created>
  <dcterms:modified xsi:type="dcterms:W3CDTF">2020-05-11T12:30:04Z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