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terminal trans. 2018-2023" sheetId="1" r:id="rId1"/>
    <sheet name="terminal trans. 2008-2017  " sheetId="2" r:id="rId2"/>
  </sheets>
  <definedNames>
    <definedName name="_xlnm.Print_Area" localSheetId="1">'terminal trans. 2008-2017  '!$A$1:$V$33</definedName>
    <definedName name="_xlnm.Print_Area" localSheetId="0">'terminal trans. 2018-2023'!$A$1:$M$34</definedName>
  </definedNames>
  <calcPr fullCalcOnLoad="1"/>
</workbook>
</file>

<file path=xl/sharedStrings.xml><?xml version="1.0" encoding="utf-8"?>
<sst xmlns="http://schemas.openxmlformats.org/spreadsheetml/2006/main" count="99" uniqueCount="18">
  <si>
    <t>Data are not audited by the Bank of Albania</t>
  </si>
  <si>
    <t xml:space="preserve">Value </t>
  </si>
  <si>
    <t>REPUBLIC of Albania</t>
  </si>
  <si>
    <t>BANK of Albania</t>
  </si>
  <si>
    <t xml:space="preserve">Rubric </t>
  </si>
  <si>
    <t xml:space="preserve">Number </t>
  </si>
  <si>
    <t xml:space="preserve">OTC transactions </t>
  </si>
  <si>
    <t xml:space="preserve">OTC cash deposits </t>
  </si>
  <si>
    <t xml:space="preserve">OTC cash withdrawals </t>
  </si>
  <si>
    <t xml:space="preserve">Book entry transactions </t>
  </si>
  <si>
    <t>PAYMENT SYSTEMS, ACCOUNTING AND FINANCE DEPARTMENT</t>
  </si>
  <si>
    <t>Source: BoA</t>
  </si>
  <si>
    <t xml:space="preserve">OTC transactions in volume and value  (in million LEK) in years </t>
  </si>
  <si>
    <t xml:space="preserve">Book -entry transactions in volume and value ( in million LEK) in years  </t>
  </si>
  <si>
    <t>( Banks reports according to  “Methodology for reporting payments instruments ”, which is revised in 2014)</t>
  </si>
  <si>
    <t>Indicator (businesses + individuals)</t>
  </si>
  <si>
    <t>Debit transfers</t>
  </si>
  <si>
    <t>Credit transfers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</si>
</sst>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??_);_(@_)"/>
    <numFmt numFmtId="183" formatCode="_(* #,##0.00_);_(* \(#,##0.00\);_(* &quot;-&quot;_);_(@_)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_);_(@_)"/>
    <numFmt numFmtId="187" formatCode="_-* #,##0.00_L_e_k_-;\-* #,##0.00_L_e_k_-;_-* &quot;-&quot;??_L_e_k_-;_-@_-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b/>
      <sz val="12"/>
      <name val="Futura Lt BT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1" fillId="33" borderId="0" xfId="0" applyFont="1" applyFill="1" applyAlignment="1">
      <alignment vertical="top"/>
    </xf>
    <xf numFmtId="0" fontId="12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4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justify"/>
    </xf>
    <xf numFmtId="41" fontId="8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justify"/>
    </xf>
    <xf numFmtId="41" fontId="2" fillId="33" borderId="10" xfId="0" applyNumberFormat="1" applyFont="1" applyFill="1" applyBorder="1" applyAlignment="1">
      <alignment/>
    </xf>
    <xf numFmtId="182" fontId="2" fillId="33" borderId="10" xfId="0" applyNumberFormat="1" applyFont="1" applyFill="1" applyBorder="1" applyAlignment="1">
      <alignment/>
    </xf>
    <xf numFmtId="182" fontId="2" fillId="33" borderId="10" xfId="44" applyNumberFormat="1" applyFont="1" applyFill="1" applyBorder="1" applyAlignment="1">
      <alignment/>
    </xf>
    <xf numFmtId="0" fontId="2" fillId="33" borderId="12" xfId="0" applyFont="1" applyFill="1" applyBorder="1" applyAlignment="1">
      <alignment horizontal="justify"/>
    </xf>
    <xf numFmtId="43" fontId="2" fillId="33" borderId="10" xfId="0" applyNumberFormat="1" applyFont="1" applyFill="1" applyBorder="1" applyAlignment="1">
      <alignment/>
    </xf>
    <xf numFmtId="183" fontId="2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Alignment="1">
      <alignment horizontal="center" vertical="top"/>
    </xf>
    <xf numFmtId="0" fontId="1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 vertical="top"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33" borderId="13" xfId="0" applyFont="1" applyFill="1" applyBorder="1" applyAlignment="1">
      <alignment horizontal="center"/>
    </xf>
    <xf numFmtId="182" fontId="8" fillId="33" borderId="10" xfId="42" applyNumberFormat="1" applyFont="1" applyFill="1" applyBorder="1" applyAlignment="1">
      <alignment/>
    </xf>
    <xf numFmtId="182" fontId="2" fillId="33" borderId="10" xfId="42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82" fontId="7" fillId="33" borderId="10" xfId="42" applyNumberFormat="1" applyFont="1" applyFill="1" applyBorder="1" applyAlignment="1">
      <alignment/>
    </xf>
    <xf numFmtId="182" fontId="9" fillId="33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1" fontId="2" fillId="33" borderId="14" xfId="0" applyNumberFormat="1" applyFont="1" applyFill="1" applyBorder="1" applyAlignment="1">
      <alignment/>
    </xf>
    <xf numFmtId="41" fontId="2" fillId="33" borderId="10" xfId="0" applyNumberFormat="1" applyFont="1" applyFill="1" applyBorder="1" applyAlignment="1">
      <alignment horizontal="center"/>
    </xf>
    <xf numFmtId="41" fontId="8" fillId="33" borderId="14" xfId="0" applyNumberFormat="1" applyFont="1" applyFill="1" applyBorder="1" applyAlignment="1">
      <alignment/>
    </xf>
    <xf numFmtId="182" fontId="2" fillId="0" borderId="0" xfId="42" applyNumberFormat="1" applyFont="1" applyFill="1" applyAlignment="1">
      <alignment/>
    </xf>
    <xf numFmtId="182" fontId="2" fillId="33" borderId="10" xfId="42" applyNumberFormat="1" applyFont="1" applyFill="1" applyBorder="1" applyAlignment="1">
      <alignment horizontal="center"/>
    </xf>
    <xf numFmtId="182" fontId="7" fillId="0" borderId="10" xfId="42" applyNumberFormat="1" applyFont="1" applyFill="1" applyBorder="1" applyAlignment="1">
      <alignment/>
    </xf>
    <xf numFmtId="182" fontId="8" fillId="0" borderId="10" xfId="42" applyNumberFormat="1" applyFont="1" applyFill="1" applyBorder="1" applyAlignment="1">
      <alignment/>
    </xf>
    <xf numFmtId="182" fontId="2" fillId="0" borderId="10" xfId="42" applyNumberFormat="1" applyFont="1" applyFill="1" applyBorder="1" applyAlignment="1">
      <alignment/>
    </xf>
    <xf numFmtId="182" fontId="2" fillId="0" borderId="10" xfId="44" applyNumberFormat="1" applyFont="1" applyFill="1" applyBorder="1" applyAlignment="1">
      <alignment/>
    </xf>
    <xf numFmtId="43" fontId="2" fillId="33" borderId="15" xfId="42" applyFont="1" applyFill="1" applyBorder="1" applyAlignment="1">
      <alignment horizontal="center"/>
    </xf>
    <xf numFmtId="43" fontId="2" fillId="0" borderId="10" xfId="42" applyFont="1" applyFill="1" applyBorder="1" applyAlignment="1">
      <alignment/>
    </xf>
    <xf numFmtId="43" fontId="2" fillId="33" borderId="10" xfId="42" applyFont="1" applyFill="1" applyBorder="1" applyAlignment="1">
      <alignment horizontal="center"/>
    </xf>
    <xf numFmtId="0" fontId="8" fillId="33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justify"/>
    </xf>
    <xf numFmtId="0" fontId="2" fillId="33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3" fontId="8" fillId="0" borderId="15" xfId="42" applyFont="1" applyFill="1" applyBorder="1" applyAlignment="1">
      <alignment/>
    </xf>
    <xf numFmtId="43" fontId="2" fillId="0" borderId="15" xfId="42" applyFont="1" applyFill="1" applyBorder="1" applyAlignment="1">
      <alignment/>
    </xf>
    <xf numFmtId="0" fontId="2" fillId="33" borderId="16" xfId="0" applyFont="1" applyFill="1" applyBorder="1" applyAlignment="1">
      <alignment horizontal="justify"/>
    </xf>
    <xf numFmtId="182" fontId="7" fillId="0" borderId="16" xfId="42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82" fontId="8" fillId="0" borderId="15" xfId="42" applyNumberFormat="1" applyFont="1" applyFill="1" applyBorder="1" applyAlignment="1">
      <alignment/>
    </xf>
    <xf numFmtId="182" fontId="2" fillId="33" borderId="10" xfId="42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33" borderId="2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8" fillId="33" borderId="21" xfId="0" applyNumberFormat="1" applyFont="1" applyFill="1" applyBorder="1" applyAlignment="1">
      <alignment horizontal="center"/>
    </xf>
    <xf numFmtId="0" fontId="8" fillId="33" borderId="22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25" xfId="0" applyFont="1" applyFill="1" applyBorder="1" applyAlignment="1">
      <alignment horizontal="center"/>
    </xf>
    <xf numFmtId="41" fontId="2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41" fontId="2" fillId="33" borderId="27" xfId="0" applyNumberFormat="1" applyFont="1" applyFill="1" applyBorder="1" applyAlignment="1">
      <alignment horizontal="center"/>
    </xf>
    <xf numFmtId="41" fontId="2" fillId="33" borderId="28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/>
    </xf>
    <xf numFmtId="0" fontId="8" fillId="33" borderId="26" xfId="0" applyNumberFormat="1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2 10" xfId="47"/>
    <cellStyle name="Comma 2 2" xfId="48"/>
    <cellStyle name="Comma 2 3" xfId="49"/>
    <cellStyle name="Comma 2 4" xfId="50"/>
    <cellStyle name="Comma 2 5" xfId="51"/>
    <cellStyle name="Comma 2 6" xfId="52"/>
    <cellStyle name="Comma 2 7" xfId="53"/>
    <cellStyle name="Comma 2 8" xfId="54"/>
    <cellStyle name="Comma 2 9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10" xfId="76"/>
    <cellStyle name="Normal 11" xfId="77"/>
    <cellStyle name="Normal 2" xfId="78"/>
    <cellStyle name="Normal 3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te" xfId="86"/>
    <cellStyle name="Output" xfId="87"/>
    <cellStyle name="Percent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447925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2447925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447925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447925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2447925" y="551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2447925" y="551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7" name="Text Box 6"/>
        <xdr:cNvSpPr txBox="1">
          <a:spLocks noChangeArrowheads="1"/>
        </xdr:cNvSpPr>
      </xdr:nvSpPr>
      <xdr:spPr>
        <a:xfrm>
          <a:off x="2447925" y="551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8" name="Text Box 7"/>
        <xdr:cNvSpPr txBox="1">
          <a:spLocks noChangeArrowheads="1"/>
        </xdr:cNvSpPr>
      </xdr:nvSpPr>
      <xdr:spPr>
        <a:xfrm>
          <a:off x="2447925" y="551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219075</xdr:colOff>
      <xdr:row>0</xdr:row>
      <xdr:rowOff>66675</xdr:rowOff>
    </xdr:from>
    <xdr:to>
      <xdr:col>6</xdr:col>
      <xdr:colOff>600075</xdr:colOff>
      <xdr:row>3</xdr:row>
      <xdr:rowOff>95250</xdr:rowOff>
    </xdr:to>
    <xdr:pic>
      <xdr:nvPicPr>
        <xdr:cNvPr id="9" name="Picture 5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72275" y="66675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29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162800" y="555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247650</xdr:colOff>
      <xdr:row>29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115175" y="555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29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276975" y="555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266700</xdr:colOff>
      <xdr:row>29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6248400" y="555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180975</xdr:colOff>
      <xdr:row>0</xdr:row>
      <xdr:rowOff>142875</xdr:rowOff>
    </xdr:from>
    <xdr:to>
      <xdr:col>2</xdr:col>
      <xdr:colOff>561975</xdr:colOff>
      <xdr:row>3</xdr:row>
      <xdr:rowOff>171450</xdr:rowOff>
    </xdr:to>
    <xdr:pic>
      <xdr:nvPicPr>
        <xdr:cNvPr id="5" name="Picture 5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42875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304800</xdr:colOff>
      <xdr:row>29</xdr:row>
      <xdr:rowOff>0</xdr:rowOff>
    </xdr:from>
    <xdr:ext cx="762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7172325" y="5553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29</xdr:row>
      <xdr:rowOff>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7124700" y="555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29</xdr:row>
      <xdr:rowOff>0</xdr:rowOff>
    </xdr:from>
    <xdr:ext cx="76200" cy="190500"/>
    <xdr:sp fLocksText="0">
      <xdr:nvSpPr>
        <xdr:cNvPr id="8" name="Text Box 6"/>
        <xdr:cNvSpPr txBox="1">
          <a:spLocks noChangeArrowheads="1"/>
        </xdr:cNvSpPr>
      </xdr:nvSpPr>
      <xdr:spPr>
        <a:xfrm>
          <a:off x="6276975" y="5553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29</xdr:row>
      <xdr:rowOff>0</xdr:rowOff>
    </xdr:from>
    <xdr:ext cx="76200" cy="190500"/>
    <xdr:sp fLocksText="0">
      <xdr:nvSpPr>
        <xdr:cNvPr id="9" name="Text Box 7"/>
        <xdr:cNvSpPr txBox="1">
          <a:spLocks noChangeArrowheads="1"/>
        </xdr:cNvSpPr>
      </xdr:nvSpPr>
      <xdr:spPr>
        <a:xfrm>
          <a:off x="6276975" y="5553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zoomScalePageLayoutView="0" workbookViewId="0" topLeftCell="A1">
      <selection activeCell="P29" sqref="P29"/>
    </sheetView>
  </sheetViews>
  <sheetFormatPr defaultColWidth="14.57421875" defaultRowHeight="12.75"/>
  <cols>
    <col min="1" max="1" width="9.8515625" style="1" customWidth="1"/>
    <col min="2" max="2" width="26.8515625" style="1" customWidth="1"/>
    <col min="3" max="3" width="15.421875" style="1" customWidth="1"/>
    <col min="4" max="4" width="14.57421875" style="1" customWidth="1"/>
    <col min="5" max="5" width="16.28125" style="1" bestFit="1" customWidth="1"/>
    <col min="6" max="6" width="15.28125" style="1" bestFit="1" customWidth="1"/>
    <col min="7" max="7" width="15.7109375" style="1" bestFit="1" customWidth="1"/>
    <col min="8" max="8" width="14.57421875" style="1" customWidth="1"/>
    <col min="9" max="9" width="15.7109375" style="1" bestFit="1" customWidth="1"/>
    <col min="10" max="14" width="14.57421875" style="1" customWidth="1"/>
    <col min="15" max="40" width="14.57421875" style="5" customWidth="1"/>
    <col min="41" max="16384" width="14.57421875" style="1" customWidth="1"/>
  </cols>
  <sheetData>
    <row r="1" spans="1:14" ht="14.25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26"/>
    </row>
    <row r="2" spans="1:14" ht="14.25">
      <c r="A2" s="69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4.25">
      <c r="A3" s="6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4.25">
      <c r="A4" s="69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4.25" customHeight="1">
      <c r="A5" s="76" t="s">
        <v>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26"/>
    </row>
    <row r="6" spans="1:14" ht="14.25" customHeight="1">
      <c r="A6" s="76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26"/>
    </row>
    <row r="7" spans="1:14" ht="15" customHeight="1">
      <c r="A7" s="76" t="s">
        <v>10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26"/>
    </row>
    <row r="8" spans="1:14" ht="14.25">
      <c r="A8" s="69"/>
      <c r="B8" s="26"/>
      <c r="C8" s="26"/>
      <c r="D8" s="27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40" s="3" customFormat="1" ht="15">
      <c r="A9" s="70"/>
      <c r="B9" s="10"/>
      <c r="C9" s="10"/>
      <c r="D9" s="11"/>
      <c r="E9" s="10"/>
      <c r="F9" s="14"/>
      <c r="G9" s="26"/>
      <c r="H9" s="26"/>
      <c r="I9" s="26"/>
      <c r="J9" s="26"/>
      <c r="K9" s="26"/>
      <c r="L9" s="26"/>
      <c r="M9" s="26"/>
      <c r="N9" s="14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14" ht="14.25">
      <c r="A10" s="69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40" s="3" customFormat="1" ht="14.25">
      <c r="A11" s="71"/>
      <c r="B11" s="10" t="s">
        <v>12</v>
      </c>
      <c r="C11" s="26"/>
      <c r="D11" s="26"/>
      <c r="E11" s="14"/>
      <c r="F11" s="14"/>
      <c r="G11" s="14"/>
      <c r="H11" s="14"/>
      <c r="I11" s="14"/>
      <c r="J11" s="26"/>
      <c r="K11" s="26"/>
      <c r="L11" s="26"/>
      <c r="M11" s="26"/>
      <c r="N11" s="14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3" customFormat="1" ht="15" thickBot="1">
      <c r="A12" s="72"/>
      <c r="B12" s="10"/>
      <c r="C12" s="26"/>
      <c r="D12" s="26"/>
      <c r="E12" s="14"/>
      <c r="F12" s="14"/>
      <c r="G12" s="14"/>
      <c r="H12" s="14"/>
      <c r="I12" s="14"/>
      <c r="J12" s="26"/>
      <c r="K12" s="26"/>
      <c r="L12" s="26"/>
      <c r="M12" s="26"/>
      <c r="N12" s="14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3" customFormat="1" ht="15">
      <c r="A13" s="80" t="s">
        <v>4</v>
      </c>
      <c r="B13" s="82" t="s">
        <v>15</v>
      </c>
      <c r="C13" s="78">
        <v>2018</v>
      </c>
      <c r="D13" s="78"/>
      <c r="E13" s="78">
        <v>2019</v>
      </c>
      <c r="F13" s="78"/>
      <c r="G13" s="78">
        <v>2020</v>
      </c>
      <c r="H13" s="79"/>
      <c r="I13" s="78">
        <v>2021</v>
      </c>
      <c r="J13" s="79"/>
      <c r="K13" s="78">
        <v>2022</v>
      </c>
      <c r="L13" s="79"/>
      <c r="M13" s="78">
        <v>2023</v>
      </c>
      <c r="N13" s="79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s="3" customFormat="1" ht="14.25">
      <c r="A14" s="81"/>
      <c r="B14" s="83"/>
      <c r="C14" s="46" t="s">
        <v>5</v>
      </c>
      <c r="D14" s="16" t="s">
        <v>1</v>
      </c>
      <c r="E14" s="46" t="s">
        <v>5</v>
      </c>
      <c r="F14" s="16" t="s">
        <v>1</v>
      </c>
      <c r="G14" s="46" t="s">
        <v>5</v>
      </c>
      <c r="H14" s="56" t="s">
        <v>1</v>
      </c>
      <c r="I14" s="46" t="s">
        <v>5</v>
      </c>
      <c r="J14" s="56" t="s">
        <v>1</v>
      </c>
      <c r="K14" s="46" t="s">
        <v>5</v>
      </c>
      <c r="L14" s="56" t="s">
        <v>1</v>
      </c>
      <c r="M14" s="46" t="s">
        <v>5</v>
      </c>
      <c r="N14" s="56" t="s">
        <v>1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3" customFormat="1" ht="15">
      <c r="A15" s="81"/>
      <c r="B15" s="66"/>
      <c r="C15" s="85"/>
      <c r="D15" s="85"/>
      <c r="E15" s="85"/>
      <c r="F15" s="85"/>
      <c r="G15" s="41"/>
      <c r="H15" s="57"/>
      <c r="I15" s="41"/>
      <c r="J15" s="57"/>
      <c r="K15" s="41"/>
      <c r="L15" s="57"/>
      <c r="M15" s="41"/>
      <c r="N15" s="57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0" s="3" customFormat="1" ht="15" customHeight="1">
      <c r="A16" s="81"/>
      <c r="B16" s="54" t="s">
        <v>6</v>
      </c>
      <c r="C16" s="64">
        <f aca="true" t="shared" si="0" ref="C16:I16">C17+C18</f>
        <v>10287487</v>
      </c>
      <c r="D16" s="58">
        <f t="shared" si="0"/>
        <v>2398265.83</v>
      </c>
      <c r="E16" s="64">
        <f t="shared" si="0"/>
        <v>9585007</v>
      </c>
      <c r="F16" s="58">
        <f t="shared" si="0"/>
        <v>2332913.26</v>
      </c>
      <c r="G16" s="64">
        <f t="shared" si="0"/>
        <v>7784149</v>
      </c>
      <c r="H16" s="58">
        <f t="shared" si="0"/>
        <v>2064555.65</v>
      </c>
      <c r="I16" s="64">
        <f t="shared" si="0"/>
        <v>7818312</v>
      </c>
      <c r="J16" s="58">
        <f>J17+J18</f>
        <v>2413168.0300000003</v>
      </c>
      <c r="K16" s="64">
        <f>K17+K18</f>
        <v>7292626</v>
      </c>
      <c r="L16" s="58">
        <f>L17+L18</f>
        <v>2515059.31</v>
      </c>
      <c r="M16" s="64">
        <f>M17+M18</f>
        <v>7214135</v>
      </c>
      <c r="N16" s="58">
        <f>N17+N18</f>
        <v>2463620.74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3" customFormat="1" ht="15.75" customHeight="1">
      <c r="A17" s="81"/>
      <c r="B17" s="55" t="s">
        <v>7</v>
      </c>
      <c r="C17" s="50">
        <v>6818682</v>
      </c>
      <c r="D17" s="50">
        <v>1495774.3199999998</v>
      </c>
      <c r="E17" s="65">
        <v>6320377</v>
      </c>
      <c r="F17" s="53">
        <v>1476128.8</v>
      </c>
      <c r="G17" s="65">
        <v>5065364</v>
      </c>
      <c r="H17" s="51">
        <v>1289340.0999999999</v>
      </c>
      <c r="I17" s="65">
        <v>5260918</v>
      </c>
      <c r="J17" s="51">
        <v>1525372.23</v>
      </c>
      <c r="K17" s="65">
        <v>4778868</v>
      </c>
      <c r="L17" s="51">
        <v>1544426.1</v>
      </c>
      <c r="M17" s="65">
        <v>4677148</v>
      </c>
      <c r="N17" s="51">
        <v>1541915.9300000002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s="3" customFormat="1" ht="16.5" customHeight="1">
      <c r="A18" s="81"/>
      <c r="B18" s="55" t="s">
        <v>8</v>
      </c>
      <c r="C18" s="50">
        <v>3468805</v>
      </c>
      <c r="D18" s="50">
        <v>902491.51</v>
      </c>
      <c r="E18" s="49">
        <v>3264630</v>
      </c>
      <c r="F18" s="52">
        <v>856784.46</v>
      </c>
      <c r="G18" s="49">
        <v>2718785</v>
      </c>
      <c r="H18" s="59">
        <v>775215.55</v>
      </c>
      <c r="I18" s="49">
        <v>2557394</v>
      </c>
      <c r="J18" s="59">
        <v>887795.8</v>
      </c>
      <c r="K18" s="49">
        <v>2513758</v>
      </c>
      <c r="L18" s="59">
        <v>970633.21</v>
      </c>
      <c r="M18" s="49">
        <v>2536987</v>
      </c>
      <c r="N18" s="59">
        <v>921704.81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3" customFormat="1" ht="15.75" customHeight="1" thickBot="1">
      <c r="A19" s="84"/>
      <c r="B19" s="60"/>
      <c r="C19" s="61"/>
      <c r="D19" s="62"/>
      <c r="E19" s="62"/>
      <c r="F19" s="62"/>
      <c r="G19" s="62"/>
      <c r="H19" s="63"/>
      <c r="I19" s="62"/>
      <c r="J19" s="63"/>
      <c r="K19" s="62"/>
      <c r="L19" s="63"/>
      <c r="M19" s="62"/>
      <c r="N19" s="6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s="3" customFormat="1" ht="16.5" customHeight="1">
      <c r="A20" s="71"/>
      <c r="B20" s="10"/>
      <c r="C20" s="14"/>
      <c r="D20" s="14"/>
      <c r="E20" s="73"/>
      <c r="F20" s="73"/>
      <c r="G20" s="73"/>
      <c r="H20" s="73"/>
      <c r="I20" s="73"/>
      <c r="J20" s="73"/>
      <c r="K20" s="73"/>
      <c r="L20" s="73"/>
      <c r="M20" s="26"/>
      <c r="N20" s="14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3" customFormat="1" ht="16.5" customHeight="1">
      <c r="A21" s="71"/>
      <c r="B21" s="10"/>
      <c r="C21" s="14"/>
      <c r="D21" s="14"/>
      <c r="E21" s="73"/>
      <c r="F21" s="73"/>
      <c r="G21" s="73"/>
      <c r="H21" s="73"/>
      <c r="I21" s="73"/>
      <c r="J21" s="73"/>
      <c r="K21" s="73"/>
      <c r="L21" s="73"/>
      <c r="M21" s="26"/>
      <c r="N21" s="14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s="3" customFormat="1" ht="15" customHeight="1" thickBot="1">
      <c r="A22" s="71"/>
      <c r="B22" s="10" t="s">
        <v>13</v>
      </c>
      <c r="C22" s="14"/>
      <c r="D22" s="14"/>
      <c r="E22" s="73"/>
      <c r="F22" s="73"/>
      <c r="G22" s="73"/>
      <c r="H22" s="73"/>
      <c r="I22" s="73"/>
      <c r="J22" s="73"/>
      <c r="K22" s="73"/>
      <c r="L22" s="73"/>
      <c r="M22" s="26"/>
      <c r="N22" s="14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3" customFormat="1" ht="15">
      <c r="A23" s="80" t="s">
        <v>4</v>
      </c>
      <c r="B23" s="82" t="s">
        <v>15</v>
      </c>
      <c r="C23" s="78">
        <v>2018</v>
      </c>
      <c r="D23" s="78"/>
      <c r="E23" s="78">
        <v>2019</v>
      </c>
      <c r="F23" s="78"/>
      <c r="G23" s="78">
        <v>2020</v>
      </c>
      <c r="H23" s="79"/>
      <c r="I23" s="78">
        <v>2021</v>
      </c>
      <c r="J23" s="79"/>
      <c r="K23" s="78">
        <v>2022</v>
      </c>
      <c r="L23" s="79"/>
      <c r="M23" s="78">
        <v>2023</v>
      </c>
      <c r="N23" s="79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s="3" customFormat="1" ht="14.25" customHeight="1">
      <c r="A24" s="81"/>
      <c r="B24" s="83"/>
      <c r="C24" s="46" t="s">
        <v>5</v>
      </c>
      <c r="D24" s="16" t="s">
        <v>1</v>
      </c>
      <c r="E24" s="46" t="s">
        <v>5</v>
      </c>
      <c r="F24" s="16" t="s">
        <v>1</v>
      </c>
      <c r="G24" s="46" t="s">
        <v>5</v>
      </c>
      <c r="H24" s="56" t="s">
        <v>1</v>
      </c>
      <c r="I24" s="46" t="s">
        <v>5</v>
      </c>
      <c r="J24" s="56" t="s">
        <v>1</v>
      </c>
      <c r="K24" s="46" t="s">
        <v>5</v>
      </c>
      <c r="L24" s="56" t="s">
        <v>1</v>
      </c>
      <c r="M24" s="46" t="s">
        <v>5</v>
      </c>
      <c r="N24" s="56" t="s">
        <v>1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3" customFormat="1" ht="14.25">
      <c r="A25" s="81"/>
      <c r="B25" s="86" t="s">
        <v>9</v>
      </c>
      <c r="C25" s="85"/>
      <c r="D25" s="85"/>
      <c r="E25" s="85"/>
      <c r="F25" s="85"/>
      <c r="G25" s="41"/>
      <c r="H25" s="57"/>
      <c r="I25" s="41"/>
      <c r="J25" s="57"/>
      <c r="K25" s="41"/>
      <c r="L25" s="57"/>
      <c r="M25" s="41"/>
      <c r="N25" s="57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3" customFormat="1" ht="15.75" customHeight="1">
      <c r="A26" s="81"/>
      <c r="B26" s="86"/>
      <c r="C26" s="64">
        <f aca="true" t="shared" si="1" ref="C26:H26">C27+C28</f>
        <v>19779273</v>
      </c>
      <c r="D26" s="58">
        <f t="shared" si="1"/>
        <v>1933086.3000000003</v>
      </c>
      <c r="E26" s="64">
        <f t="shared" si="1"/>
        <v>20036854</v>
      </c>
      <c r="F26" s="58">
        <f t="shared" si="1"/>
        <v>1954942.8399999999</v>
      </c>
      <c r="G26" s="64">
        <f t="shared" si="1"/>
        <v>20164063</v>
      </c>
      <c r="H26" s="58">
        <f t="shared" si="1"/>
        <v>1585933.53</v>
      </c>
      <c r="I26" s="64">
        <f aca="true" t="shared" si="2" ref="I26:N26">I27+I28</f>
        <v>22618255</v>
      </c>
      <c r="J26" s="58">
        <f t="shared" si="2"/>
        <v>1720228.92</v>
      </c>
      <c r="K26" s="64">
        <f t="shared" si="2"/>
        <v>25076386</v>
      </c>
      <c r="L26" s="58">
        <f t="shared" si="2"/>
        <v>1862182.4300000002</v>
      </c>
      <c r="M26" s="64">
        <f t="shared" si="2"/>
        <v>28450527</v>
      </c>
      <c r="N26" s="58">
        <f t="shared" si="2"/>
        <v>1665000.8799999997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3" customFormat="1" ht="14.25">
      <c r="A27" s="81"/>
      <c r="B27" s="55" t="s">
        <v>17</v>
      </c>
      <c r="C27" s="50">
        <v>4542737</v>
      </c>
      <c r="D27" s="50">
        <v>1719435.9700000002</v>
      </c>
      <c r="E27" s="49">
        <v>4153943</v>
      </c>
      <c r="F27" s="52">
        <v>1729159.2999999998</v>
      </c>
      <c r="G27" s="49">
        <v>4104150</v>
      </c>
      <c r="H27" s="59">
        <v>1360696.33</v>
      </c>
      <c r="I27" s="49">
        <v>4304723</v>
      </c>
      <c r="J27" s="59">
        <v>1480354.3199999998</v>
      </c>
      <c r="K27" s="49">
        <v>4416907</v>
      </c>
      <c r="L27" s="59">
        <v>1585556.4700000002</v>
      </c>
      <c r="M27" s="49">
        <v>4523104</v>
      </c>
      <c r="N27" s="59">
        <v>1359608.4999999998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s="3" customFormat="1" ht="16.5" customHeight="1">
      <c r="A28" s="81"/>
      <c r="B28" s="55" t="s">
        <v>16</v>
      </c>
      <c r="C28" s="50">
        <v>15236536</v>
      </c>
      <c r="D28" s="50">
        <v>213650.33000000002</v>
      </c>
      <c r="E28" s="49">
        <v>15882911</v>
      </c>
      <c r="F28" s="52">
        <v>225783.53999999998</v>
      </c>
      <c r="G28" s="49">
        <v>16059913</v>
      </c>
      <c r="H28" s="59">
        <v>225237.2</v>
      </c>
      <c r="I28" s="49">
        <v>18313532</v>
      </c>
      <c r="J28" s="59">
        <v>239874.59999999998</v>
      </c>
      <c r="K28" s="49">
        <v>20659479</v>
      </c>
      <c r="L28" s="59">
        <v>276625.95999999996</v>
      </c>
      <c r="M28" s="49">
        <v>23927423</v>
      </c>
      <c r="N28" s="59">
        <v>305392.37999999995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3" customFormat="1" ht="15.75" customHeight="1" thickBot="1">
      <c r="A29" s="84"/>
      <c r="B29" s="60"/>
      <c r="C29" s="61"/>
      <c r="D29" s="62"/>
      <c r="E29" s="62"/>
      <c r="F29" s="62"/>
      <c r="G29" s="62"/>
      <c r="H29" s="63"/>
      <c r="I29" s="62"/>
      <c r="J29" s="63"/>
      <c r="K29" s="62"/>
      <c r="L29" s="63"/>
      <c r="M29" s="62"/>
      <c r="N29" s="6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14" ht="14.25">
      <c r="A30" s="69" t="s">
        <v>11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ht="14.25">
      <c r="A31" s="69" t="s">
        <v>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40" s="4" customFormat="1" ht="14.25">
      <c r="A32" s="69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4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14" ht="14.25">
      <c r="A33" s="69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40" s="75" customFormat="1" ht="14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="5" customFormat="1" ht="14.25"/>
    <row r="36" spans="1:2" s="5" customFormat="1" ht="14.25">
      <c r="A36" s="33"/>
      <c r="B36" s="33"/>
    </row>
    <row r="37" s="5" customFormat="1" ht="14.25"/>
    <row r="38" spans="1:2" s="5" customFormat="1" ht="14.25">
      <c r="A38" s="33"/>
      <c r="B38" s="33"/>
    </row>
    <row r="39" s="5" customFormat="1" ht="14.25"/>
    <row r="40" s="5" customFormat="1" ht="14.25"/>
    <row r="41" s="5" customFormat="1" ht="14.25"/>
    <row r="42" s="5" customFormat="1" ht="14.25"/>
    <row r="43" s="5" customFormat="1" ht="14.25"/>
    <row r="44" s="5" customFormat="1" ht="14.25"/>
    <row r="45" s="5" customFormat="1" ht="14.25"/>
    <row r="46" s="5" customFormat="1" ht="14.25"/>
    <row r="47" s="5" customFormat="1" ht="14.25"/>
    <row r="48" s="5" customFormat="1" ht="14.25"/>
    <row r="49" s="5" customFormat="1" ht="14.25"/>
    <row r="50" s="5" customFormat="1" ht="14.25"/>
    <row r="51" s="5" customFormat="1" ht="14.25"/>
    <row r="52" s="5" customFormat="1" ht="14.25"/>
    <row r="53" s="5" customFormat="1" ht="14.25"/>
    <row r="54" s="5" customFormat="1" ht="14.25"/>
    <row r="55" s="5" customFormat="1" ht="14.25"/>
    <row r="56" s="5" customFormat="1" ht="14.25"/>
    <row r="57" s="5" customFormat="1" ht="14.25"/>
    <row r="58" s="5" customFormat="1" ht="14.25"/>
    <row r="59" s="5" customFormat="1" ht="14.25"/>
    <row r="60" s="5" customFormat="1" ht="14.25"/>
    <row r="61" s="5" customFormat="1" ht="14.25"/>
    <row r="62" s="5" customFormat="1" ht="14.25"/>
    <row r="63" s="5" customFormat="1" ht="14.25"/>
    <row r="64" s="5" customFormat="1" ht="14.25"/>
    <row r="65" s="5" customFormat="1" ht="14.25"/>
    <row r="66" s="5" customFormat="1" ht="14.25"/>
    <row r="67" s="5" customFormat="1" ht="14.25"/>
    <row r="68" s="5" customFormat="1" ht="14.25"/>
    <row r="69" s="5" customFormat="1" ht="14.25"/>
    <row r="70" s="5" customFormat="1" ht="14.25"/>
    <row r="71" s="5" customFormat="1" ht="14.25"/>
    <row r="72" s="5" customFormat="1" ht="14.25"/>
    <row r="73" s="5" customFormat="1" ht="14.25"/>
    <row r="74" s="5" customFormat="1" ht="14.25"/>
    <row r="75" s="5" customFormat="1" ht="14.25"/>
    <row r="76" s="5" customFormat="1" ht="14.25"/>
    <row r="77" s="5" customFormat="1" ht="14.25"/>
    <row r="78" s="5" customFormat="1" ht="14.25"/>
    <row r="79" s="5" customFormat="1" ht="14.25"/>
    <row r="80" s="5" customFormat="1" ht="14.25"/>
    <row r="81" s="5" customFormat="1" ht="14.25"/>
    <row r="82" s="5" customFormat="1" ht="14.25"/>
    <row r="83" s="5" customFormat="1" ht="14.25"/>
    <row r="84" s="5" customFormat="1" ht="14.25"/>
    <row r="85" s="5" customFormat="1" ht="14.25"/>
    <row r="86" s="5" customFormat="1" ht="14.25"/>
    <row r="87" s="5" customFormat="1" ht="14.25"/>
    <row r="88" s="5" customFormat="1" ht="14.25"/>
    <row r="89" s="5" customFormat="1" ht="14.25"/>
    <row r="90" s="5" customFormat="1" ht="14.25"/>
    <row r="91" s="5" customFormat="1" ht="14.25"/>
    <row r="92" s="5" customFormat="1" ht="14.25"/>
    <row r="93" s="5" customFormat="1" ht="14.25"/>
    <row r="94" s="5" customFormat="1" ht="14.25"/>
    <row r="95" s="5" customFormat="1" ht="14.25"/>
    <row r="96" s="5" customFormat="1" ht="14.25"/>
    <row r="97" s="5" customFormat="1" ht="14.25"/>
    <row r="98" s="5" customFormat="1" ht="14.25"/>
    <row r="99" s="5" customFormat="1" ht="14.25"/>
    <row r="100" s="5" customFormat="1" ht="14.25"/>
    <row r="101" s="5" customFormat="1" ht="14.25"/>
    <row r="102" s="5" customFormat="1" ht="14.25"/>
    <row r="103" s="5" customFormat="1" ht="14.25"/>
    <row r="104" s="5" customFormat="1" ht="14.25"/>
    <row r="105" s="5" customFormat="1" ht="14.25"/>
    <row r="106" s="5" customFormat="1" ht="14.25"/>
    <row r="107" s="5" customFormat="1" ht="14.25"/>
    <row r="108" s="5" customFormat="1" ht="14.25"/>
    <row r="109" s="5" customFormat="1" ht="14.25"/>
    <row r="110" s="5" customFormat="1" ht="14.25"/>
    <row r="111" s="5" customFormat="1" ht="14.25"/>
    <row r="112" s="5" customFormat="1" ht="14.25"/>
    <row r="113" s="5" customFormat="1" ht="14.25"/>
    <row r="114" s="5" customFormat="1" ht="14.25"/>
    <row r="115" s="5" customFormat="1" ht="14.25"/>
    <row r="116" s="5" customFormat="1" ht="14.25"/>
    <row r="117" s="5" customFormat="1" ht="14.25"/>
    <row r="118" s="5" customFormat="1" ht="14.25"/>
    <row r="119" s="5" customFormat="1" ht="14.25"/>
    <row r="120" s="5" customFormat="1" ht="14.25"/>
    <row r="121" s="5" customFormat="1" ht="14.25"/>
    <row r="122" s="5" customFormat="1" ht="14.25"/>
    <row r="123" s="5" customFormat="1" ht="14.25"/>
    <row r="124" s="5" customFormat="1" ht="14.25"/>
    <row r="125" s="5" customFormat="1" ht="14.25"/>
    <row r="126" s="5" customFormat="1" ht="14.25"/>
    <row r="127" s="5" customFormat="1" ht="14.25"/>
    <row r="128" s="5" customFormat="1" ht="14.25"/>
    <row r="129" s="5" customFormat="1" ht="14.25"/>
    <row r="130" s="5" customFormat="1" ht="14.25"/>
    <row r="131" s="5" customFormat="1" ht="14.25"/>
    <row r="132" s="5" customFormat="1" ht="14.25"/>
    <row r="133" s="5" customFormat="1" ht="14.25"/>
    <row r="134" s="5" customFormat="1" ht="14.25"/>
    <row r="135" s="5" customFormat="1" ht="14.25"/>
    <row r="136" s="5" customFormat="1" ht="14.25"/>
    <row r="137" s="5" customFormat="1" ht="14.25"/>
    <row r="138" s="5" customFormat="1" ht="14.25"/>
    <row r="139" s="5" customFormat="1" ht="14.25"/>
    <row r="140" s="5" customFormat="1" ht="14.25"/>
    <row r="141" s="5" customFormat="1" ht="14.25"/>
    <row r="142" s="5" customFormat="1" ht="14.25"/>
    <row r="143" s="5" customFormat="1" ht="14.25"/>
    <row r="144" s="5" customFormat="1" ht="14.25"/>
    <row r="145" s="5" customFormat="1" ht="14.25"/>
    <row r="146" s="5" customFormat="1" ht="14.25"/>
    <row r="147" s="5" customFormat="1" ht="14.25"/>
    <row r="148" s="5" customFormat="1" ht="14.25"/>
    <row r="149" s="5" customFormat="1" ht="14.25"/>
    <row r="150" s="5" customFormat="1" ht="14.25"/>
    <row r="151" s="5" customFormat="1" ht="14.25"/>
    <row r="152" s="5" customFormat="1" ht="14.25"/>
    <row r="153" s="5" customFormat="1" ht="14.25"/>
    <row r="154" s="5" customFormat="1" ht="14.25"/>
    <row r="155" s="5" customFormat="1" ht="14.25"/>
    <row r="156" s="5" customFormat="1" ht="14.25"/>
    <row r="157" s="5" customFormat="1" ht="14.25"/>
    <row r="158" s="5" customFormat="1" ht="14.25"/>
    <row r="159" s="5" customFormat="1" ht="14.25"/>
    <row r="160" s="5" customFormat="1" ht="14.25"/>
    <row r="161" s="5" customFormat="1" ht="14.25"/>
    <row r="162" s="5" customFormat="1" ht="14.25"/>
    <row r="163" s="5" customFormat="1" ht="14.25"/>
    <row r="164" s="5" customFormat="1" ht="14.25"/>
    <row r="165" s="5" customFormat="1" ht="14.25"/>
    <row r="166" s="5" customFormat="1" ht="14.25"/>
    <row r="167" s="5" customFormat="1" ht="14.25"/>
    <row r="168" s="5" customFormat="1" ht="14.25"/>
    <row r="169" s="5" customFormat="1" ht="14.25"/>
    <row r="170" s="5" customFormat="1" ht="14.25"/>
    <row r="171" s="5" customFormat="1" ht="14.25"/>
    <row r="172" s="5" customFormat="1" ht="14.25"/>
    <row r="173" s="5" customFormat="1" ht="14.25"/>
    <row r="174" s="5" customFormat="1" ht="14.25"/>
    <row r="175" s="5" customFormat="1" ht="14.25"/>
    <row r="176" s="5" customFormat="1" ht="14.25"/>
    <row r="177" s="5" customFormat="1" ht="14.25"/>
    <row r="178" s="5" customFormat="1" ht="14.25"/>
    <row r="179" s="5" customFormat="1" ht="14.25"/>
    <row r="180" s="5" customFormat="1" ht="14.25"/>
    <row r="181" s="5" customFormat="1" ht="14.25"/>
    <row r="182" s="5" customFormat="1" ht="14.25"/>
    <row r="183" s="5" customFormat="1" ht="14.25"/>
    <row r="184" s="5" customFormat="1" ht="14.25"/>
    <row r="185" s="5" customFormat="1" ht="14.25"/>
    <row r="186" s="5" customFormat="1" ht="14.25"/>
    <row r="187" s="5" customFormat="1" ht="14.25"/>
    <row r="188" s="5" customFormat="1" ht="14.25"/>
    <row r="189" s="5" customFormat="1" ht="14.25"/>
    <row r="190" s="5" customFormat="1" ht="14.25"/>
    <row r="191" s="5" customFormat="1" ht="14.25"/>
    <row r="192" s="5" customFormat="1" ht="14.25"/>
    <row r="193" s="5" customFormat="1" ht="14.25"/>
    <row r="194" s="5" customFormat="1" ht="14.25"/>
    <row r="195" s="5" customFormat="1" ht="14.25"/>
    <row r="196" s="5" customFormat="1" ht="14.25"/>
    <row r="197" s="5" customFormat="1" ht="14.25"/>
    <row r="198" s="5" customFormat="1" ht="14.25"/>
    <row r="199" s="5" customFormat="1" ht="14.25"/>
    <row r="200" s="5" customFormat="1" ht="14.25"/>
    <row r="201" s="5" customFormat="1" ht="14.25"/>
    <row r="202" s="5" customFormat="1" ht="14.25"/>
    <row r="203" s="5" customFormat="1" ht="14.25"/>
    <row r="204" s="5" customFormat="1" ht="14.25"/>
    <row r="205" s="5" customFormat="1" ht="14.25"/>
    <row r="206" s="5" customFormat="1" ht="14.25"/>
    <row r="207" s="5" customFormat="1" ht="14.25"/>
    <row r="208" s="5" customFormat="1" ht="14.25"/>
    <row r="209" s="5" customFormat="1" ht="14.25"/>
    <row r="210" s="5" customFormat="1" ht="14.25"/>
    <row r="211" s="5" customFormat="1" ht="14.25"/>
    <row r="212" s="5" customFormat="1" ht="14.25"/>
    <row r="213" s="5" customFormat="1" ht="14.25"/>
    <row r="214" s="5" customFormat="1" ht="14.25"/>
    <row r="215" s="5" customFormat="1" ht="14.25"/>
    <row r="216" s="5" customFormat="1" ht="14.25"/>
    <row r="217" s="5" customFormat="1" ht="14.25"/>
    <row r="218" s="5" customFormat="1" ht="14.25"/>
    <row r="219" s="5" customFormat="1" ht="14.25"/>
    <row r="220" s="5" customFormat="1" ht="14.25"/>
    <row r="221" s="5" customFormat="1" ht="14.25"/>
    <row r="222" s="5" customFormat="1" ht="14.25"/>
    <row r="223" s="5" customFormat="1" ht="14.25"/>
    <row r="224" s="5" customFormat="1" ht="14.25"/>
    <row r="225" s="5" customFormat="1" ht="14.25"/>
    <row r="226" s="5" customFormat="1" ht="14.25"/>
    <row r="227" s="5" customFormat="1" ht="14.25"/>
    <row r="228" s="5" customFormat="1" ht="14.25"/>
    <row r="229" s="5" customFormat="1" ht="14.25"/>
    <row r="230" s="5" customFormat="1" ht="14.25"/>
    <row r="231" s="5" customFormat="1" ht="14.25"/>
    <row r="232" s="5" customFormat="1" ht="14.25"/>
    <row r="233" s="5" customFormat="1" ht="14.25"/>
    <row r="234" s="5" customFormat="1" ht="14.25"/>
    <row r="235" s="5" customFormat="1" ht="14.25"/>
    <row r="236" s="5" customFormat="1" ht="14.25"/>
    <row r="237" s="5" customFormat="1" ht="14.25"/>
    <row r="238" s="5" customFormat="1" ht="14.25"/>
    <row r="239" s="5" customFormat="1" ht="14.25"/>
    <row r="240" s="5" customFormat="1" ht="14.25"/>
    <row r="241" s="5" customFormat="1" ht="14.25"/>
    <row r="242" s="5" customFormat="1" ht="14.25"/>
    <row r="243" s="5" customFormat="1" ht="14.25"/>
    <row r="244" s="5" customFormat="1" ht="14.25"/>
    <row r="245" s="5" customFormat="1" ht="14.25"/>
    <row r="246" s="5" customFormat="1" ht="14.25"/>
    <row r="247" s="5" customFormat="1" ht="14.25"/>
    <row r="248" s="5" customFormat="1" ht="14.25"/>
    <row r="249" s="5" customFormat="1" ht="14.25"/>
    <row r="250" s="5" customFormat="1" ht="14.25"/>
    <row r="251" s="5" customFormat="1" ht="14.25"/>
    <row r="252" s="5" customFormat="1" ht="14.25"/>
    <row r="253" s="5" customFormat="1" ht="14.25"/>
    <row r="254" s="5" customFormat="1" ht="14.25"/>
    <row r="255" s="5" customFormat="1" ht="14.25"/>
    <row r="256" s="5" customFormat="1" ht="14.25"/>
    <row r="257" s="5" customFormat="1" ht="14.25"/>
    <row r="258" s="5" customFormat="1" ht="14.25"/>
    <row r="259" s="5" customFormat="1" ht="14.25"/>
    <row r="260" s="5" customFormat="1" ht="14.25"/>
    <row r="261" s="5" customFormat="1" ht="14.25"/>
    <row r="262" s="5" customFormat="1" ht="14.25"/>
    <row r="263" s="5" customFormat="1" ht="14.25"/>
    <row r="264" s="5" customFormat="1" ht="14.25"/>
    <row r="265" s="5" customFormat="1" ht="14.25"/>
    <row r="266" s="5" customFormat="1" ht="14.25"/>
    <row r="267" s="5" customFormat="1" ht="14.25"/>
    <row r="268" s="5" customFormat="1" ht="14.25"/>
    <row r="269" s="5" customFormat="1" ht="14.25"/>
    <row r="270" s="5" customFormat="1" ht="14.25"/>
    <row r="271" s="5" customFormat="1" ht="14.25"/>
    <row r="272" s="5" customFormat="1" ht="14.25"/>
    <row r="273" s="5" customFormat="1" ht="14.25"/>
    <row r="274" s="5" customFormat="1" ht="14.25"/>
    <row r="275" s="5" customFormat="1" ht="14.25"/>
    <row r="276" s="5" customFormat="1" ht="14.25"/>
    <row r="277" s="5" customFormat="1" ht="14.25"/>
    <row r="278" s="5" customFormat="1" ht="14.25"/>
    <row r="279" s="5" customFormat="1" ht="14.25"/>
    <row r="280" s="5" customFormat="1" ht="14.25"/>
    <row r="281" s="5" customFormat="1" ht="14.25"/>
    <row r="282" s="5" customFormat="1" ht="14.25"/>
    <row r="283" s="5" customFormat="1" ht="14.25"/>
    <row r="284" s="5" customFormat="1" ht="14.25"/>
    <row r="285" s="5" customFormat="1" ht="14.25"/>
    <row r="286" s="5" customFormat="1" ht="14.25"/>
    <row r="287" s="5" customFormat="1" ht="14.25"/>
    <row r="288" s="5" customFormat="1" ht="14.25"/>
    <row r="289" s="5" customFormat="1" ht="14.25"/>
    <row r="290" s="5" customFormat="1" ht="14.25"/>
    <row r="291" s="5" customFormat="1" ht="14.25"/>
    <row r="292" s="5" customFormat="1" ht="14.25"/>
    <row r="293" s="5" customFormat="1" ht="14.25"/>
    <row r="294" s="5" customFormat="1" ht="14.25"/>
    <row r="295" s="5" customFormat="1" ht="14.25"/>
    <row r="296" s="5" customFormat="1" ht="14.25"/>
    <row r="297" s="5" customFormat="1" ht="14.25"/>
    <row r="298" s="5" customFormat="1" ht="14.25"/>
    <row r="299" s="5" customFormat="1" ht="14.25"/>
    <row r="300" s="5" customFormat="1" ht="14.25"/>
    <row r="301" s="5" customFormat="1" ht="14.25"/>
    <row r="302" s="5" customFormat="1" ht="14.25"/>
    <row r="303" s="5" customFormat="1" ht="14.25"/>
    <row r="304" s="5" customFormat="1" ht="14.25"/>
    <row r="305" s="5" customFormat="1" ht="14.25"/>
    <row r="306" s="5" customFormat="1" ht="14.25"/>
    <row r="307" s="5" customFormat="1" ht="14.25"/>
    <row r="308" s="5" customFormat="1" ht="14.25"/>
    <row r="309" s="5" customFormat="1" ht="14.25"/>
    <row r="310" s="5" customFormat="1" ht="14.25"/>
    <row r="311" s="5" customFormat="1" ht="14.25"/>
    <row r="312" s="5" customFormat="1" ht="14.25"/>
    <row r="313" s="5" customFormat="1" ht="14.25"/>
    <row r="314" s="5" customFormat="1" ht="14.25"/>
    <row r="315" s="5" customFormat="1" ht="14.25"/>
    <row r="316" s="5" customFormat="1" ht="14.25"/>
    <row r="317" s="5" customFormat="1" ht="14.25"/>
    <row r="318" s="5" customFormat="1" ht="14.25"/>
    <row r="319" s="5" customFormat="1" ht="14.25"/>
    <row r="320" s="5" customFormat="1" ht="14.25"/>
    <row r="321" s="5" customFormat="1" ht="14.25"/>
    <row r="322" s="5" customFormat="1" ht="14.25"/>
    <row r="323" s="5" customFormat="1" ht="14.25"/>
    <row r="324" s="5" customFormat="1" ht="14.25"/>
    <row r="325" s="5" customFormat="1" ht="14.25"/>
    <row r="326" s="5" customFormat="1" ht="14.25"/>
    <row r="327" s="5" customFormat="1" ht="14.25"/>
    <row r="328" s="5" customFormat="1" ht="14.25"/>
    <row r="329" s="5" customFormat="1" ht="14.25"/>
    <row r="330" s="5" customFormat="1" ht="14.25"/>
    <row r="331" s="5" customFormat="1" ht="14.25"/>
    <row r="332" s="5" customFormat="1" ht="14.25"/>
    <row r="333" s="5" customFormat="1" ht="14.25"/>
    <row r="334" s="5" customFormat="1" ht="14.25"/>
    <row r="335" s="5" customFormat="1" ht="14.25"/>
    <row r="336" s="5" customFormat="1" ht="14.25"/>
    <row r="337" s="5" customFormat="1" ht="14.25"/>
    <row r="338" s="5" customFormat="1" ht="14.25"/>
    <row r="339" s="5" customFormat="1" ht="14.25"/>
    <row r="340" s="5" customFormat="1" ht="14.25"/>
    <row r="341" s="5" customFormat="1" ht="14.25"/>
    <row r="342" s="5" customFormat="1" ht="14.25"/>
    <row r="343" s="5" customFormat="1" ht="14.25"/>
    <row r="344" s="5" customFormat="1" ht="14.25"/>
    <row r="345" s="5" customFormat="1" ht="14.25"/>
    <row r="346" s="5" customFormat="1" ht="14.25"/>
    <row r="347" s="5" customFormat="1" ht="14.25"/>
    <row r="348" s="5" customFormat="1" ht="14.25"/>
    <row r="349" s="5" customFormat="1" ht="14.25"/>
    <row r="350" s="5" customFormat="1" ht="14.25"/>
    <row r="351" s="5" customFormat="1" ht="14.25"/>
    <row r="352" s="5" customFormat="1" ht="14.25"/>
    <row r="353" s="5" customFormat="1" ht="14.25"/>
    <row r="354" s="5" customFormat="1" ht="14.25"/>
    <row r="355" s="5" customFormat="1" ht="14.25"/>
    <row r="356" s="5" customFormat="1" ht="14.25"/>
    <row r="357" s="5" customFormat="1" ht="14.25"/>
    <row r="358" s="5" customFormat="1" ht="14.25"/>
    <row r="359" s="5" customFormat="1" ht="14.25"/>
    <row r="360" s="5" customFormat="1" ht="14.25"/>
    <row r="361" s="5" customFormat="1" ht="14.25"/>
    <row r="362" s="5" customFormat="1" ht="14.25"/>
    <row r="363" s="5" customFormat="1" ht="14.25"/>
    <row r="364" s="5" customFormat="1" ht="14.25"/>
    <row r="365" s="5" customFormat="1" ht="14.25"/>
    <row r="366" s="5" customFormat="1" ht="14.25"/>
    <row r="367" s="5" customFormat="1" ht="14.25"/>
    <row r="368" s="5" customFormat="1" ht="14.25"/>
    <row r="369" s="5" customFormat="1" ht="14.25"/>
    <row r="370" s="5" customFormat="1" ht="14.25"/>
    <row r="371" s="5" customFormat="1" ht="14.25"/>
    <row r="372" s="5" customFormat="1" ht="14.25"/>
    <row r="373" s="5" customFormat="1" ht="14.25"/>
    <row r="374" s="5" customFormat="1" ht="14.25"/>
    <row r="375" s="5" customFormat="1" ht="14.25"/>
    <row r="376" s="5" customFormat="1" ht="14.25"/>
    <row r="377" s="5" customFormat="1" ht="14.25"/>
    <row r="378" s="5" customFormat="1" ht="14.25"/>
    <row r="379" s="5" customFormat="1" ht="14.25"/>
    <row r="380" s="5" customFormat="1" ht="14.25"/>
    <row r="381" s="5" customFormat="1" ht="14.25"/>
    <row r="382" s="5" customFormat="1" ht="14.25"/>
    <row r="383" s="5" customFormat="1" ht="14.25"/>
    <row r="384" s="5" customFormat="1" ht="14.25"/>
    <row r="385" s="5" customFormat="1" ht="14.25"/>
    <row r="386" s="5" customFormat="1" ht="14.25"/>
    <row r="387" s="5" customFormat="1" ht="14.25"/>
    <row r="388" s="5" customFormat="1" ht="14.25"/>
    <row r="389" s="5" customFormat="1" ht="14.25"/>
    <row r="390" s="5" customFormat="1" ht="14.25"/>
    <row r="391" s="5" customFormat="1" ht="14.25"/>
    <row r="392" s="5" customFormat="1" ht="14.25"/>
    <row r="393" s="5" customFormat="1" ht="14.25"/>
    <row r="394" s="5" customFormat="1" ht="14.25"/>
    <row r="395" s="5" customFormat="1" ht="14.25"/>
    <row r="396" s="5" customFormat="1" ht="14.25"/>
    <row r="397" s="5" customFormat="1" ht="14.25"/>
    <row r="398" s="5" customFormat="1" ht="14.25"/>
    <row r="399" s="5" customFormat="1" ht="14.25"/>
    <row r="400" s="5" customFormat="1" ht="14.25"/>
    <row r="401" s="5" customFormat="1" ht="14.25"/>
    <row r="402" s="5" customFormat="1" ht="14.25"/>
    <row r="403" s="5" customFormat="1" ht="14.25"/>
    <row r="404" s="5" customFormat="1" ht="14.25"/>
    <row r="405" s="5" customFormat="1" ht="14.25"/>
    <row r="406" s="5" customFormat="1" ht="14.25"/>
    <row r="407" s="5" customFormat="1" ht="14.25"/>
    <row r="408" s="5" customFormat="1" ht="14.25"/>
    <row r="409" s="5" customFormat="1" ht="14.25"/>
    <row r="410" s="5" customFormat="1" ht="14.25"/>
    <row r="411" s="5" customFormat="1" ht="14.25"/>
    <row r="412" s="5" customFormat="1" ht="14.25"/>
    <row r="413" s="5" customFormat="1" ht="14.25"/>
    <row r="414" s="5" customFormat="1" ht="14.25"/>
    <row r="415" s="5" customFormat="1" ht="14.25"/>
    <row r="416" s="5" customFormat="1" ht="14.25"/>
    <row r="417" s="5" customFormat="1" ht="14.25"/>
    <row r="418" s="5" customFormat="1" ht="14.25"/>
    <row r="419" s="5" customFormat="1" ht="14.25"/>
    <row r="420" s="5" customFormat="1" ht="14.25"/>
    <row r="421" s="5" customFormat="1" ht="14.25"/>
    <row r="422" s="5" customFormat="1" ht="14.25"/>
    <row r="423" s="5" customFormat="1" ht="14.25"/>
    <row r="424" s="5" customFormat="1" ht="14.25"/>
    <row r="425" s="5" customFormat="1" ht="14.25"/>
    <row r="426" s="5" customFormat="1" ht="14.25"/>
    <row r="427" s="5" customFormat="1" ht="14.25"/>
    <row r="428" s="5" customFormat="1" ht="14.25"/>
    <row r="429" s="5" customFormat="1" ht="14.25"/>
    <row r="430" s="5" customFormat="1" ht="14.25"/>
    <row r="431" s="5" customFormat="1" ht="14.25"/>
    <row r="432" s="5" customFormat="1" ht="14.25"/>
    <row r="433" s="5" customFormat="1" ht="14.25"/>
    <row r="434" s="5" customFormat="1" ht="14.25"/>
    <row r="435" s="5" customFormat="1" ht="14.25"/>
    <row r="436" s="5" customFormat="1" ht="14.25"/>
    <row r="437" s="5" customFormat="1" ht="14.25"/>
    <row r="438" s="5" customFormat="1" ht="14.25"/>
    <row r="439" s="5" customFormat="1" ht="14.25"/>
    <row r="440" s="5" customFormat="1" ht="14.25"/>
    <row r="441" s="5" customFormat="1" ht="14.25"/>
    <row r="442" s="5" customFormat="1" ht="14.25"/>
    <row r="443" s="5" customFormat="1" ht="14.25"/>
    <row r="444" s="5" customFormat="1" ht="14.25"/>
    <row r="445" s="5" customFormat="1" ht="14.25"/>
    <row r="446" s="5" customFormat="1" ht="14.25"/>
    <row r="447" s="5" customFormat="1" ht="14.25"/>
    <row r="448" s="5" customFormat="1" ht="14.25"/>
    <row r="449" s="5" customFormat="1" ht="14.25"/>
    <row r="450" s="5" customFormat="1" ht="14.25"/>
    <row r="451" s="5" customFormat="1" ht="14.25"/>
    <row r="452" s="5" customFormat="1" ht="14.25"/>
    <row r="453" s="5" customFormat="1" ht="14.25"/>
    <row r="454" s="5" customFormat="1" ht="14.25"/>
    <row r="455" s="5" customFormat="1" ht="14.25"/>
    <row r="456" s="5" customFormat="1" ht="14.25"/>
    <row r="457" s="5" customFormat="1" ht="14.25"/>
    <row r="458" s="5" customFormat="1" ht="14.25"/>
    <row r="459" s="5" customFormat="1" ht="14.25"/>
    <row r="460" s="5" customFormat="1" ht="14.25"/>
    <row r="461" s="5" customFormat="1" ht="14.25"/>
    <row r="462" s="5" customFormat="1" ht="14.25"/>
    <row r="463" s="5" customFormat="1" ht="14.25"/>
    <row r="464" s="5" customFormat="1" ht="14.25"/>
    <row r="465" s="5" customFormat="1" ht="14.25"/>
    <row r="466" s="5" customFormat="1" ht="14.25"/>
    <row r="467" s="5" customFormat="1" ht="14.25"/>
    <row r="468" s="5" customFormat="1" ht="14.25"/>
    <row r="469" s="5" customFormat="1" ht="14.25"/>
    <row r="470" s="5" customFormat="1" ht="14.25"/>
    <row r="471" s="5" customFormat="1" ht="14.25"/>
    <row r="472" s="5" customFormat="1" ht="14.25"/>
    <row r="473" s="5" customFormat="1" ht="14.25"/>
    <row r="474" s="5" customFormat="1" ht="14.25"/>
    <row r="475" s="5" customFormat="1" ht="14.25"/>
    <row r="476" s="5" customFormat="1" ht="14.25"/>
    <row r="477" s="5" customFormat="1" ht="14.25"/>
    <row r="478" s="5" customFormat="1" ht="14.25"/>
    <row r="479" s="5" customFormat="1" ht="14.25"/>
    <row r="480" s="5" customFormat="1" ht="14.25"/>
    <row r="481" s="5" customFormat="1" ht="14.25"/>
    <row r="482" s="5" customFormat="1" ht="14.25"/>
    <row r="483" s="5" customFormat="1" ht="14.25"/>
    <row r="484" s="5" customFormat="1" ht="14.25"/>
    <row r="485" s="5" customFormat="1" ht="14.25"/>
    <row r="486" s="5" customFormat="1" ht="14.25"/>
    <row r="487" s="5" customFormat="1" ht="14.25"/>
    <row r="488" s="5" customFormat="1" ht="14.25"/>
    <row r="489" s="5" customFormat="1" ht="14.25"/>
    <row r="490" s="5" customFormat="1" ht="14.25"/>
    <row r="491" s="5" customFormat="1" ht="14.25"/>
    <row r="492" s="5" customFormat="1" ht="14.25"/>
    <row r="493" s="5" customFormat="1" ht="14.25"/>
    <row r="494" s="5" customFormat="1" ht="14.25"/>
    <row r="495" s="5" customFormat="1" ht="14.25"/>
    <row r="496" s="5" customFormat="1" ht="14.25"/>
    <row r="497" s="5" customFormat="1" ht="14.25"/>
    <row r="498" s="5" customFormat="1" ht="14.25"/>
    <row r="499" s="5" customFormat="1" ht="14.25"/>
    <row r="500" s="5" customFormat="1" ht="14.25"/>
    <row r="501" s="5" customFormat="1" ht="14.25"/>
    <row r="502" s="5" customFormat="1" ht="14.25"/>
    <row r="503" s="5" customFormat="1" ht="14.25"/>
    <row r="504" s="5" customFormat="1" ht="14.25"/>
    <row r="505" s="5" customFormat="1" ht="14.25"/>
    <row r="506" s="5" customFormat="1" ht="14.25"/>
    <row r="507" s="5" customFormat="1" ht="14.25"/>
    <row r="508" s="5" customFormat="1" ht="14.25"/>
    <row r="509" s="5" customFormat="1" ht="14.25"/>
    <row r="510" s="5" customFormat="1" ht="14.25"/>
    <row r="511" s="5" customFormat="1" ht="14.25"/>
    <row r="512" s="5" customFormat="1" ht="14.25"/>
    <row r="513" s="5" customFormat="1" ht="14.25"/>
    <row r="514" s="5" customFormat="1" ht="14.25"/>
    <row r="515" s="5" customFormat="1" ht="14.25"/>
    <row r="516" s="5" customFormat="1" ht="14.25"/>
    <row r="517" s="5" customFormat="1" ht="14.25"/>
    <row r="518" s="5" customFormat="1" ht="14.25"/>
    <row r="519" s="5" customFormat="1" ht="14.25"/>
    <row r="520" s="5" customFormat="1" ht="14.25"/>
    <row r="521" s="5" customFormat="1" ht="14.25"/>
    <row r="522" s="5" customFormat="1" ht="14.25"/>
    <row r="523" s="5" customFormat="1" ht="14.25"/>
    <row r="524" s="5" customFormat="1" ht="14.25"/>
    <row r="525" s="5" customFormat="1" ht="14.25"/>
    <row r="526" s="5" customFormat="1" ht="14.25"/>
    <row r="527" s="5" customFormat="1" ht="14.25"/>
    <row r="528" s="5" customFormat="1" ht="14.25"/>
    <row r="529" s="5" customFormat="1" ht="14.25"/>
    <row r="530" s="5" customFormat="1" ht="14.25"/>
    <row r="531" s="5" customFormat="1" ht="14.25"/>
    <row r="532" s="5" customFormat="1" ht="14.25"/>
    <row r="533" s="5" customFormat="1" ht="14.25"/>
    <row r="534" s="5" customFormat="1" ht="14.25"/>
    <row r="535" s="5" customFormat="1" ht="14.25"/>
    <row r="536" s="5" customFormat="1" ht="14.25"/>
    <row r="537" s="5" customFormat="1" ht="14.25"/>
    <row r="538" s="5" customFormat="1" ht="14.25"/>
    <row r="539" s="5" customFormat="1" ht="14.25"/>
    <row r="540" s="5" customFormat="1" ht="14.25"/>
    <row r="541" s="5" customFormat="1" ht="14.25"/>
    <row r="542" s="5" customFormat="1" ht="14.25"/>
    <row r="543" s="5" customFormat="1" ht="14.25"/>
    <row r="544" s="5" customFormat="1" ht="14.25"/>
    <row r="545" s="5" customFormat="1" ht="14.25"/>
    <row r="546" s="5" customFormat="1" ht="14.25"/>
    <row r="547" s="5" customFormat="1" ht="14.25"/>
    <row r="548" s="5" customFormat="1" ht="14.25"/>
    <row r="549" s="5" customFormat="1" ht="14.25"/>
    <row r="550" s="5" customFormat="1" ht="14.25"/>
    <row r="551" s="5" customFormat="1" ht="14.25"/>
    <row r="552" s="5" customFormat="1" ht="14.25"/>
    <row r="553" s="5" customFormat="1" ht="14.25"/>
    <row r="554" s="5" customFormat="1" ht="14.25"/>
    <row r="555" s="5" customFormat="1" ht="14.25"/>
    <row r="556" s="5" customFormat="1" ht="14.25"/>
    <row r="557" s="5" customFormat="1" ht="14.25"/>
    <row r="558" s="5" customFormat="1" ht="14.25"/>
    <row r="559" s="5" customFormat="1" ht="14.25"/>
    <row r="560" s="5" customFormat="1" ht="14.25"/>
    <row r="561" s="5" customFormat="1" ht="14.25"/>
    <row r="562" s="5" customFormat="1" ht="14.25"/>
    <row r="563" s="5" customFormat="1" ht="14.25"/>
    <row r="564" s="5" customFormat="1" ht="14.25"/>
    <row r="565" s="5" customFormat="1" ht="14.25"/>
    <row r="566" s="5" customFormat="1" ht="14.25"/>
    <row r="567" s="5" customFormat="1" ht="14.25"/>
    <row r="568" s="5" customFormat="1" ht="14.25"/>
    <row r="569" s="5" customFormat="1" ht="14.25"/>
    <row r="570" s="5" customFormat="1" ht="14.25"/>
    <row r="571" s="5" customFormat="1" ht="14.25"/>
    <row r="572" s="5" customFormat="1" ht="14.25"/>
    <row r="573" s="5" customFormat="1" ht="14.25"/>
    <row r="574" s="5" customFormat="1" ht="14.25"/>
    <row r="575" s="5" customFormat="1" ht="14.25"/>
    <row r="576" s="5" customFormat="1" ht="14.25"/>
    <row r="577" s="5" customFormat="1" ht="14.25"/>
    <row r="578" s="5" customFormat="1" ht="14.25"/>
    <row r="579" s="5" customFormat="1" ht="14.25"/>
    <row r="580" s="5" customFormat="1" ht="14.25"/>
    <row r="581" s="5" customFormat="1" ht="14.25"/>
    <row r="582" s="5" customFormat="1" ht="14.25"/>
    <row r="583" s="5" customFormat="1" ht="14.25"/>
    <row r="584" s="5" customFormat="1" ht="14.25"/>
    <row r="585" s="5" customFormat="1" ht="14.25"/>
    <row r="586" s="5" customFormat="1" ht="14.25"/>
    <row r="587" s="5" customFormat="1" ht="14.25"/>
    <row r="588" s="5" customFormat="1" ht="14.25"/>
  </sheetData>
  <sheetProtection/>
  <mergeCells count="24">
    <mergeCell ref="M13:N13"/>
    <mergeCell ref="M23:N23"/>
    <mergeCell ref="G13:H13"/>
    <mergeCell ref="G23:H23"/>
    <mergeCell ref="C13:D13"/>
    <mergeCell ref="E13:F13"/>
    <mergeCell ref="A15:A19"/>
    <mergeCell ref="C15:F15"/>
    <mergeCell ref="B13:B14"/>
    <mergeCell ref="C23:D23"/>
    <mergeCell ref="E23:F23"/>
    <mergeCell ref="A25:A29"/>
    <mergeCell ref="B25:B26"/>
    <mergeCell ref="C25:F25"/>
    <mergeCell ref="A5:M5"/>
    <mergeCell ref="A6:M6"/>
    <mergeCell ref="A7:M7"/>
    <mergeCell ref="I13:J13"/>
    <mergeCell ref="I23:J23"/>
    <mergeCell ref="K13:L13"/>
    <mergeCell ref="K23:L23"/>
    <mergeCell ref="A23:A24"/>
    <mergeCell ref="B23:B24"/>
    <mergeCell ref="A13:A14"/>
  </mergeCells>
  <printOptions/>
  <pageMargins left="0.7" right="0.7" top="0.75" bottom="0.75" header="0.3" footer="0.3"/>
  <pageSetup horizontalDpi="90" verticalDpi="9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view="pageBreakPreview" zoomScaleSheetLayoutView="100" zoomScalePageLayoutView="0" workbookViewId="0" topLeftCell="A1">
      <selection activeCell="N36" sqref="N36"/>
    </sheetView>
  </sheetViews>
  <sheetFormatPr defaultColWidth="14.57421875" defaultRowHeight="12.75"/>
  <cols>
    <col min="1" max="1" width="9.8515625" style="1" customWidth="1"/>
    <col min="2" max="2" width="25.7109375" style="1" customWidth="1"/>
    <col min="3" max="3" width="12.421875" style="1" customWidth="1"/>
    <col min="4" max="4" width="14.57421875" style="2" customWidth="1"/>
    <col min="5" max="5" width="14.57421875" style="1" customWidth="1"/>
    <col min="6" max="6" width="12.57421875" style="1" customWidth="1"/>
    <col min="7" max="7" width="13.28125" style="1" customWidth="1"/>
    <col min="8" max="8" width="13.140625" style="1" customWidth="1"/>
    <col min="9" max="9" width="13.00390625" style="1" customWidth="1"/>
    <col min="10" max="10" width="12.421875" style="1" customWidth="1"/>
    <col min="11" max="11" width="13.421875" style="1" customWidth="1"/>
    <col min="12" max="12" width="13.57421875" style="1" customWidth="1"/>
    <col min="13" max="13" width="13.28125" style="1" customWidth="1"/>
    <col min="14" max="14" width="12.8515625" style="1" customWidth="1"/>
    <col min="15" max="15" width="14.57421875" style="1" customWidth="1"/>
    <col min="16" max="16" width="13.8515625" style="1" customWidth="1"/>
    <col min="17" max="17" width="13.140625" style="5" customWidth="1"/>
    <col min="18" max="18" width="14.421875" style="5" customWidth="1"/>
    <col min="19" max="19" width="14.57421875" style="45" customWidth="1"/>
    <col min="20" max="20" width="14.421875" style="1" customWidth="1"/>
    <col min="21" max="16384" width="14.57421875" style="1" customWidth="1"/>
  </cols>
  <sheetData>
    <row r="1" spans="1:22" ht="14.25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5"/>
    </row>
    <row r="2" spans="1:22" ht="14.25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5"/>
    </row>
    <row r="3" spans="1:22" ht="14.25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5"/>
      <c r="U3" s="5"/>
      <c r="V3" s="5"/>
    </row>
    <row r="4" spans="1:22" ht="14.2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5"/>
    </row>
    <row r="5" spans="1:22" ht="15.75">
      <c r="A5" s="7"/>
      <c r="B5" s="7"/>
      <c r="C5" s="8" t="s">
        <v>2</v>
      </c>
      <c r="D5" s="7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S5" s="5"/>
      <c r="T5" s="5"/>
      <c r="U5" s="5"/>
      <c r="V5" s="5"/>
    </row>
    <row r="6" spans="1:22" ht="15.75">
      <c r="A6" s="7"/>
      <c r="B6" s="7"/>
      <c r="C6" s="8" t="s">
        <v>3</v>
      </c>
      <c r="D6" s="7"/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S6" s="5"/>
      <c r="T6" s="5"/>
      <c r="U6" s="5"/>
      <c r="V6" s="5"/>
    </row>
    <row r="7" spans="1:22" ht="15.75">
      <c r="A7" s="7"/>
      <c r="B7" s="7"/>
      <c r="C7" s="8" t="s">
        <v>10</v>
      </c>
      <c r="D7" s="7"/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S7" s="5"/>
      <c r="T7" s="5"/>
      <c r="U7" s="5"/>
      <c r="V7" s="5"/>
    </row>
    <row r="8" spans="1:22" ht="14.25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S8" s="5"/>
      <c r="T8" s="5"/>
      <c r="U8" s="5"/>
      <c r="V8" s="5"/>
    </row>
    <row r="9" spans="1:22" s="3" customFormat="1" ht="15">
      <c r="A9" s="9"/>
      <c r="B9" s="10"/>
      <c r="C9" s="10"/>
      <c r="D9" s="11"/>
      <c r="E9" s="1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5"/>
      <c r="S9" s="5"/>
      <c r="T9" s="5"/>
      <c r="U9" s="5"/>
      <c r="V9" s="5"/>
    </row>
    <row r="10" spans="1:22" ht="14.25">
      <c r="A10" s="5"/>
      <c r="B10" s="5"/>
      <c r="C10" s="5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S10" s="5"/>
      <c r="T10" s="5"/>
      <c r="U10" s="5"/>
      <c r="V10" s="5"/>
    </row>
    <row r="11" spans="1:22" s="3" customFormat="1" ht="14.25">
      <c r="A11" s="12"/>
      <c r="B11" s="10" t="s">
        <v>12</v>
      </c>
      <c r="C11" s="10"/>
      <c r="D11" s="10"/>
      <c r="E11" s="13"/>
      <c r="F11" s="14"/>
      <c r="G11" s="14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5"/>
      <c r="S11" s="5"/>
      <c r="T11" s="5"/>
      <c r="U11" s="5"/>
      <c r="V11" s="5"/>
    </row>
    <row r="12" spans="1:22" s="3" customFormat="1" ht="14.25">
      <c r="A12" s="10"/>
      <c r="B12" s="10"/>
      <c r="C12" s="14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5"/>
      <c r="S12" s="5"/>
      <c r="T12" s="5"/>
      <c r="U12" s="5"/>
      <c r="V12" s="5"/>
    </row>
    <row r="13" spans="1:22" s="3" customFormat="1" ht="15">
      <c r="A13" s="86" t="s">
        <v>4</v>
      </c>
      <c r="B13" s="83" t="s">
        <v>15</v>
      </c>
      <c r="C13" s="86">
        <v>2008</v>
      </c>
      <c r="D13" s="86"/>
      <c r="E13" s="86">
        <v>2009</v>
      </c>
      <c r="F13" s="86"/>
      <c r="G13" s="86">
        <v>2010</v>
      </c>
      <c r="H13" s="86"/>
      <c r="I13" s="86">
        <v>2011</v>
      </c>
      <c r="J13" s="86"/>
      <c r="K13" s="86">
        <v>2012</v>
      </c>
      <c r="L13" s="86"/>
      <c r="M13" s="90">
        <v>2013</v>
      </c>
      <c r="N13" s="90"/>
      <c r="O13" s="90">
        <v>2014</v>
      </c>
      <c r="P13" s="90"/>
      <c r="Q13" s="90">
        <v>2015</v>
      </c>
      <c r="R13" s="90"/>
      <c r="S13" s="90">
        <v>2016</v>
      </c>
      <c r="T13" s="90"/>
      <c r="U13" s="90">
        <v>2017</v>
      </c>
      <c r="V13" s="90"/>
    </row>
    <row r="14" spans="1:22" s="3" customFormat="1" ht="14.25">
      <c r="A14" s="86"/>
      <c r="B14" s="83"/>
      <c r="C14" s="15" t="s">
        <v>5</v>
      </c>
      <c r="D14" s="16" t="s">
        <v>1</v>
      </c>
      <c r="E14" s="15" t="s">
        <v>5</v>
      </c>
      <c r="F14" s="16" t="s">
        <v>1</v>
      </c>
      <c r="G14" s="15" t="s">
        <v>5</v>
      </c>
      <c r="H14" s="16" t="s">
        <v>1</v>
      </c>
      <c r="I14" s="15" t="s">
        <v>5</v>
      </c>
      <c r="J14" s="16" t="s">
        <v>1</v>
      </c>
      <c r="K14" s="15" t="s">
        <v>5</v>
      </c>
      <c r="L14" s="16" t="s">
        <v>1</v>
      </c>
      <c r="M14" s="15" t="s">
        <v>5</v>
      </c>
      <c r="N14" s="16" t="s">
        <v>1</v>
      </c>
      <c r="O14" s="15" t="s">
        <v>5</v>
      </c>
      <c r="P14" s="16" t="s">
        <v>1</v>
      </c>
      <c r="Q14" s="15" t="s">
        <v>5</v>
      </c>
      <c r="R14" s="16" t="s">
        <v>1</v>
      </c>
      <c r="S14" s="46" t="s">
        <v>5</v>
      </c>
      <c r="T14" s="16" t="s">
        <v>1</v>
      </c>
      <c r="U14" s="46" t="s">
        <v>5</v>
      </c>
      <c r="V14" s="16" t="s">
        <v>1</v>
      </c>
    </row>
    <row r="15" spans="1:20" s="3" customFormat="1" ht="15">
      <c r="A15" s="87"/>
      <c r="B15" s="35"/>
      <c r="C15" s="8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</row>
    <row r="16" spans="1:22" s="3" customFormat="1" ht="15" customHeight="1">
      <c r="A16" s="87"/>
      <c r="B16" s="17" t="s">
        <v>6</v>
      </c>
      <c r="C16" s="44">
        <f>SUM(C17:C18)</f>
        <v>7432406</v>
      </c>
      <c r="D16" s="18">
        <f aca="true" t="shared" si="0" ref="D16:M16">SUM(D17:D18)</f>
        <v>2603171</v>
      </c>
      <c r="E16" s="18">
        <f t="shared" si="0"/>
        <v>8132149</v>
      </c>
      <c r="F16" s="18">
        <f t="shared" si="0"/>
        <v>2768443</v>
      </c>
      <c r="G16" s="18">
        <f t="shared" si="0"/>
        <v>9273541</v>
      </c>
      <c r="H16" s="18">
        <f t="shared" si="0"/>
        <v>2979191</v>
      </c>
      <c r="I16" s="18">
        <f t="shared" si="0"/>
        <v>10304690</v>
      </c>
      <c r="J16" s="18">
        <f t="shared" si="0"/>
        <v>4078133</v>
      </c>
      <c r="K16" s="18">
        <f t="shared" si="0"/>
        <v>11254563</v>
      </c>
      <c r="L16" s="18">
        <f t="shared" si="0"/>
        <v>4362603</v>
      </c>
      <c r="M16" s="18">
        <f t="shared" si="0"/>
        <v>11081122</v>
      </c>
      <c r="N16" s="18">
        <f>SUM(N17:N18)</f>
        <v>3840443</v>
      </c>
      <c r="O16" s="18">
        <v>10853258</v>
      </c>
      <c r="P16" s="18">
        <v>2440046</v>
      </c>
      <c r="Q16" s="36">
        <v>11482315.428431</v>
      </c>
      <c r="R16" s="36">
        <v>2330445.9571632054</v>
      </c>
      <c r="S16" s="48">
        <v>11388856.650495999</v>
      </c>
      <c r="T16" s="48">
        <v>2572650.2621019</v>
      </c>
      <c r="U16" s="48">
        <f>U17+U18</f>
        <v>10765198</v>
      </c>
      <c r="V16" s="48">
        <f>V17+V18</f>
        <v>2593771.2043068246</v>
      </c>
    </row>
    <row r="17" spans="1:22" s="3" customFormat="1" ht="15.75" customHeight="1">
      <c r="A17" s="87"/>
      <c r="B17" s="19" t="s">
        <v>7</v>
      </c>
      <c r="C17" s="42">
        <v>4646267</v>
      </c>
      <c r="D17" s="21">
        <v>1359228</v>
      </c>
      <c r="E17" s="20">
        <v>5096459</v>
      </c>
      <c r="F17" s="21">
        <v>1490897</v>
      </c>
      <c r="G17" s="20">
        <v>5574792</v>
      </c>
      <c r="H17" s="21">
        <v>1621283</v>
      </c>
      <c r="I17" s="20">
        <v>6151492</v>
      </c>
      <c r="J17" s="21">
        <v>2169617</v>
      </c>
      <c r="K17" s="20">
        <v>6716728</v>
      </c>
      <c r="L17" s="22">
        <v>2315067</v>
      </c>
      <c r="M17" s="20">
        <v>6586175</v>
      </c>
      <c r="N17" s="22">
        <v>2082396</v>
      </c>
      <c r="O17" s="20">
        <v>6753571</v>
      </c>
      <c r="P17" s="22">
        <v>1351998</v>
      </c>
      <c r="Q17" s="37">
        <v>7684236.6476</v>
      </c>
      <c r="R17" s="37">
        <v>1377534.3568557487</v>
      </c>
      <c r="S17" s="49">
        <v>7645499.642832</v>
      </c>
      <c r="T17" s="49">
        <v>1577539.2056496595</v>
      </c>
      <c r="U17" s="49">
        <v>7175011</v>
      </c>
      <c r="V17" s="49">
        <v>1608615.8277831995</v>
      </c>
    </row>
    <row r="18" spans="1:22" s="3" customFormat="1" ht="16.5" customHeight="1">
      <c r="A18" s="87"/>
      <c r="B18" s="19" t="s">
        <v>8</v>
      </c>
      <c r="C18" s="42">
        <v>2786139</v>
      </c>
      <c r="D18" s="21">
        <v>1243943</v>
      </c>
      <c r="E18" s="20">
        <v>3035690</v>
      </c>
      <c r="F18" s="21">
        <v>1277546</v>
      </c>
      <c r="G18" s="20">
        <v>3698749</v>
      </c>
      <c r="H18" s="21">
        <v>1357908</v>
      </c>
      <c r="I18" s="20">
        <v>4153198</v>
      </c>
      <c r="J18" s="21">
        <v>1908516</v>
      </c>
      <c r="K18" s="20">
        <v>4537835</v>
      </c>
      <c r="L18" s="22">
        <v>2047536</v>
      </c>
      <c r="M18" s="20">
        <v>4494947</v>
      </c>
      <c r="N18" s="22">
        <v>1758047</v>
      </c>
      <c r="O18" s="20">
        <v>4099687</v>
      </c>
      <c r="P18" s="22">
        <v>1088048</v>
      </c>
      <c r="Q18" s="37">
        <v>3798078.780831</v>
      </c>
      <c r="R18" s="37">
        <v>952911.6003074574</v>
      </c>
      <c r="S18" s="49">
        <v>3743357.007664</v>
      </c>
      <c r="T18" s="49">
        <v>995111.0564522403</v>
      </c>
      <c r="U18" s="49">
        <v>3590187</v>
      </c>
      <c r="V18" s="49">
        <v>985155.3765236251</v>
      </c>
    </row>
    <row r="19" spans="1:22" s="3" customFormat="1" ht="15.75" customHeight="1">
      <c r="A19" s="87"/>
      <c r="B19" s="23"/>
      <c r="C19" s="42"/>
      <c r="D19" s="24"/>
      <c r="E19" s="20"/>
      <c r="F19" s="24"/>
      <c r="G19" s="20"/>
      <c r="H19" s="24"/>
      <c r="I19" s="20"/>
      <c r="J19" s="24"/>
      <c r="K19" s="20"/>
      <c r="L19" s="24"/>
      <c r="M19" s="20"/>
      <c r="N19" s="25"/>
      <c r="O19" s="20"/>
      <c r="P19" s="25"/>
      <c r="Q19" s="38"/>
      <c r="R19" s="38"/>
      <c r="S19" s="47"/>
      <c r="T19" s="41"/>
      <c r="U19" s="47"/>
      <c r="V19" s="41"/>
    </row>
    <row r="20" spans="1:20" s="3" customFormat="1" ht="16.5" customHeight="1">
      <c r="A20" s="12"/>
      <c r="B20" s="10"/>
      <c r="C20" s="14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3" customFormat="1" ht="16.5" customHeight="1">
      <c r="A21" s="12"/>
      <c r="B21" s="10"/>
      <c r="C21" s="14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3" customFormat="1" ht="15" customHeight="1">
      <c r="A22" s="12"/>
      <c r="B22" s="10" t="s">
        <v>13</v>
      </c>
      <c r="C22" s="14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2" s="3" customFormat="1" ht="15">
      <c r="A23" s="93" t="s">
        <v>4</v>
      </c>
      <c r="B23" s="83" t="s">
        <v>15</v>
      </c>
      <c r="C23" s="86">
        <v>2008</v>
      </c>
      <c r="D23" s="86"/>
      <c r="E23" s="86">
        <v>2009</v>
      </c>
      <c r="F23" s="86"/>
      <c r="G23" s="86">
        <v>2010</v>
      </c>
      <c r="H23" s="86"/>
      <c r="I23" s="86">
        <v>2011</v>
      </c>
      <c r="J23" s="86"/>
      <c r="K23" s="86">
        <v>2012</v>
      </c>
      <c r="L23" s="86"/>
      <c r="M23" s="91">
        <v>2013</v>
      </c>
      <c r="N23" s="92"/>
      <c r="O23" s="91">
        <v>2014</v>
      </c>
      <c r="P23" s="92"/>
      <c r="Q23" s="91">
        <v>2015</v>
      </c>
      <c r="R23" s="92"/>
      <c r="S23" s="91">
        <v>2016</v>
      </c>
      <c r="T23" s="92"/>
      <c r="U23" s="91">
        <v>2017</v>
      </c>
      <c r="V23" s="92"/>
    </row>
    <row r="24" spans="1:22" s="3" customFormat="1" ht="14.25" customHeight="1">
      <c r="A24" s="95"/>
      <c r="B24" s="83"/>
      <c r="C24" s="43" t="s">
        <v>5</v>
      </c>
      <c r="D24" s="16" t="s">
        <v>1</v>
      </c>
      <c r="E24" s="43" t="s">
        <v>5</v>
      </c>
      <c r="F24" s="16" t="s">
        <v>1</v>
      </c>
      <c r="G24" s="43" t="s">
        <v>5</v>
      </c>
      <c r="H24" s="16" t="s">
        <v>1</v>
      </c>
      <c r="I24" s="43" t="s">
        <v>5</v>
      </c>
      <c r="J24" s="16" t="s">
        <v>1</v>
      </c>
      <c r="K24" s="43" t="s">
        <v>5</v>
      </c>
      <c r="L24" s="16" t="s">
        <v>1</v>
      </c>
      <c r="M24" s="43" t="s">
        <v>5</v>
      </c>
      <c r="N24" s="16" t="s">
        <v>1</v>
      </c>
      <c r="O24" s="43" t="s">
        <v>5</v>
      </c>
      <c r="P24" s="16" t="s">
        <v>1</v>
      </c>
      <c r="Q24" s="43" t="s">
        <v>5</v>
      </c>
      <c r="R24" s="16" t="s">
        <v>1</v>
      </c>
      <c r="S24" s="46" t="s">
        <v>5</v>
      </c>
      <c r="T24" s="16" t="s">
        <v>1</v>
      </c>
      <c r="U24" s="46" t="s">
        <v>5</v>
      </c>
      <c r="V24" s="16" t="s">
        <v>1</v>
      </c>
    </row>
    <row r="25" spans="1:20" s="3" customFormat="1" ht="14.25">
      <c r="A25" s="93"/>
      <c r="B25" s="93" t="s">
        <v>9</v>
      </c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</row>
    <row r="26" spans="1:22" s="3" customFormat="1" ht="15.75" customHeight="1">
      <c r="A26" s="94"/>
      <c r="B26" s="94"/>
      <c r="C26" s="18">
        <f aca="true" t="shared" si="1" ref="C26:N26">SUM(C27:C28)</f>
        <v>18967759</v>
      </c>
      <c r="D26" s="18">
        <f t="shared" si="1"/>
        <v>6110421</v>
      </c>
      <c r="E26" s="18">
        <f t="shared" si="1"/>
        <v>17251227</v>
      </c>
      <c r="F26" s="18">
        <f t="shared" si="1"/>
        <v>5247678</v>
      </c>
      <c r="G26" s="18">
        <f t="shared" si="1"/>
        <v>20410868</v>
      </c>
      <c r="H26" s="18">
        <f t="shared" si="1"/>
        <v>4349979</v>
      </c>
      <c r="I26" s="18">
        <f t="shared" si="1"/>
        <v>21912886</v>
      </c>
      <c r="J26" s="18">
        <f t="shared" si="1"/>
        <v>4949382</v>
      </c>
      <c r="K26" s="18">
        <f t="shared" si="1"/>
        <v>25062373</v>
      </c>
      <c r="L26" s="18">
        <f t="shared" si="1"/>
        <v>6846618</v>
      </c>
      <c r="M26" s="18">
        <f t="shared" si="1"/>
        <v>26059865</v>
      </c>
      <c r="N26" s="18">
        <f t="shared" si="1"/>
        <v>12590413</v>
      </c>
      <c r="O26" s="18">
        <v>27536194</v>
      </c>
      <c r="P26" s="18">
        <v>18067794</v>
      </c>
      <c r="Q26" s="39">
        <v>22711728.82340825</v>
      </c>
      <c r="R26" s="36">
        <v>13989885.416588807</v>
      </c>
      <c r="S26" s="48">
        <v>21074532.234991997</v>
      </c>
      <c r="T26" s="48">
        <v>10581470.231645528</v>
      </c>
      <c r="U26" s="48">
        <f>U27+U28</f>
        <v>20168902</v>
      </c>
      <c r="V26" s="48">
        <f>V27+V28</f>
        <v>6353632.439910421</v>
      </c>
    </row>
    <row r="27" spans="1:22" s="3" customFormat="1" ht="14.25">
      <c r="A27" s="94"/>
      <c r="B27" s="19" t="s">
        <v>17</v>
      </c>
      <c r="C27" s="20">
        <v>13221728</v>
      </c>
      <c r="D27" s="21">
        <v>4194522</v>
      </c>
      <c r="E27" s="20">
        <v>11137304</v>
      </c>
      <c r="F27" s="21">
        <v>2102286</v>
      </c>
      <c r="G27" s="20">
        <v>12931578</v>
      </c>
      <c r="H27" s="21">
        <v>2271346</v>
      </c>
      <c r="I27" s="20">
        <v>13996777</v>
      </c>
      <c r="J27" s="21">
        <v>2564238</v>
      </c>
      <c r="K27" s="20">
        <v>12713816</v>
      </c>
      <c r="L27" s="21">
        <v>3475271</v>
      </c>
      <c r="M27" s="20">
        <v>15436848</v>
      </c>
      <c r="N27" s="20">
        <v>6510617</v>
      </c>
      <c r="O27" s="20">
        <v>15225562</v>
      </c>
      <c r="P27" s="20">
        <v>8708287</v>
      </c>
      <c r="Q27" s="21">
        <v>10729343.210235005</v>
      </c>
      <c r="R27" s="40">
        <v>6749683.102928175</v>
      </c>
      <c r="S27" s="49">
        <v>8837196.521072</v>
      </c>
      <c r="T27" s="49">
        <v>5282688.238210326</v>
      </c>
      <c r="U27" s="49">
        <v>6661333</v>
      </c>
      <c r="V27" s="49">
        <v>3326015.3418855015</v>
      </c>
    </row>
    <row r="28" spans="1:22" s="3" customFormat="1" ht="16.5" customHeight="1">
      <c r="A28" s="94"/>
      <c r="B28" s="19" t="s">
        <v>16</v>
      </c>
      <c r="C28" s="20">
        <v>5746031</v>
      </c>
      <c r="D28" s="21">
        <v>1915899</v>
      </c>
      <c r="E28" s="20">
        <v>6113923</v>
      </c>
      <c r="F28" s="21">
        <v>3145392</v>
      </c>
      <c r="G28" s="20">
        <v>7479290</v>
      </c>
      <c r="H28" s="21">
        <v>2078633</v>
      </c>
      <c r="I28" s="20">
        <v>7916109</v>
      </c>
      <c r="J28" s="21">
        <v>2385144</v>
      </c>
      <c r="K28" s="20">
        <v>12348557</v>
      </c>
      <c r="L28" s="21">
        <v>3371347</v>
      </c>
      <c r="M28" s="20">
        <v>10623017</v>
      </c>
      <c r="N28" s="20">
        <v>6079796</v>
      </c>
      <c r="O28" s="20">
        <v>12310632</v>
      </c>
      <c r="P28" s="20">
        <v>9359507</v>
      </c>
      <c r="Q28" s="21">
        <v>11982385.613173246</v>
      </c>
      <c r="R28" s="40">
        <v>7240202.313660635</v>
      </c>
      <c r="S28" s="49">
        <v>12237335.713920001</v>
      </c>
      <c r="T28" s="49">
        <v>5298781.9834352</v>
      </c>
      <c r="U28" s="49">
        <v>13507569</v>
      </c>
      <c r="V28" s="49">
        <v>3027617.09802492</v>
      </c>
    </row>
    <row r="29" spans="1:22" s="3" customFormat="1" ht="15.75" customHeight="1">
      <c r="A29" s="95"/>
      <c r="B29" s="23"/>
      <c r="C29" s="20"/>
      <c r="D29" s="24"/>
      <c r="E29" s="20"/>
      <c r="F29" s="24"/>
      <c r="G29" s="20"/>
      <c r="H29" s="24"/>
      <c r="I29" s="20"/>
      <c r="J29" s="24"/>
      <c r="K29" s="20"/>
      <c r="L29" s="24"/>
      <c r="M29" s="20"/>
      <c r="N29" s="25"/>
      <c r="O29" s="20"/>
      <c r="P29" s="25"/>
      <c r="Q29" s="38"/>
      <c r="R29" s="38"/>
      <c r="S29" s="47"/>
      <c r="T29" s="41"/>
      <c r="U29" s="47"/>
      <c r="V29" s="41"/>
    </row>
    <row r="30" spans="1:22" ht="14.25">
      <c r="A30" s="26"/>
      <c r="B30" s="26"/>
      <c r="C30" s="26"/>
      <c r="D30" s="2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S30" s="33"/>
      <c r="T30" s="33"/>
      <c r="U30" s="5"/>
      <c r="V30" s="5"/>
    </row>
    <row r="31" spans="1:22" ht="14.25">
      <c r="A31" s="28" t="s">
        <v>11</v>
      </c>
      <c r="B31" s="29"/>
      <c r="C31" s="29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S31" s="5"/>
      <c r="T31" s="5"/>
      <c r="U31" s="5"/>
      <c r="V31" s="5"/>
    </row>
    <row r="32" spans="1:22" s="4" customFormat="1" ht="14.25">
      <c r="A32" s="30" t="s">
        <v>14</v>
      </c>
      <c r="B32" s="31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5"/>
      <c r="T32" s="5"/>
      <c r="U32" s="5"/>
      <c r="V32" s="5"/>
    </row>
    <row r="33" spans="1:22" ht="14.25">
      <c r="A33" s="34" t="s">
        <v>0</v>
      </c>
      <c r="B33" s="33"/>
      <c r="C33" s="33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S33" s="33"/>
      <c r="T33" s="33"/>
      <c r="U33" s="5"/>
      <c r="V33" s="5"/>
    </row>
    <row r="34" spans="1:20" ht="14.2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S34" s="5"/>
      <c r="T34" s="5"/>
    </row>
    <row r="35" spans="1:20" ht="14.2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S35" s="5"/>
      <c r="T35" s="5"/>
    </row>
    <row r="36" spans="1:20" ht="14.2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S36" s="33"/>
      <c r="T36" s="33"/>
    </row>
    <row r="37" spans="19:20" ht="14.25">
      <c r="S37" s="5"/>
      <c r="T37" s="5"/>
    </row>
  </sheetData>
  <sheetProtection/>
  <mergeCells count="29">
    <mergeCell ref="U13:V13"/>
    <mergeCell ref="U23:V23"/>
    <mergeCell ref="C15:T15"/>
    <mergeCell ref="O23:P23"/>
    <mergeCell ref="K23:L23"/>
    <mergeCell ref="M23:N23"/>
    <mergeCell ref="G23:H23"/>
    <mergeCell ref="K13:L13"/>
    <mergeCell ref="M13:N13"/>
    <mergeCell ref="B25:B26"/>
    <mergeCell ref="E23:F23"/>
    <mergeCell ref="E13:F13"/>
    <mergeCell ref="G13:H13"/>
    <mergeCell ref="A23:A24"/>
    <mergeCell ref="B23:B24"/>
    <mergeCell ref="A13:A14"/>
    <mergeCell ref="B13:B14"/>
    <mergeCell ref="C13:D13"/>
    <mergeCell ref="A25:A29"/>
    <mergeCell ref="A15:A19"/>
    <mergeCell ref="C23:D23"/>
    <mergeCell ref="C25:T25"/>
    <mergeCell ref="S13:T13"/>
    <mergeCell ref="S23:T23"/>
    <mergeCell ref="I13:J13"/>
    <mergeCell ref="O13:P13"/>
    <mergeCell ref="I23:J23"/>
    <mergeCell ref="Q13:R13"/>
    <mergeCell ref="Q23:R23"/>
  </mergeCells>
  <printOptions horizontalCentered="1"/>
  <pageMargins left="0.21" right="0.2" top="0.23" bottom="0.18" header="0.17" footer="0.2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2014-02-03T12:38:20Z</cp:lastPrinted>
  <dcterms:created xsi:type="dcterms:W3CDTF">2009-03-30T07:31:48Z</dcterms:created>
  <dcterms:modified xsi:type="dcterms:W3CDTF">2024-02-06T11:40:18Z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