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llogarit\"/>
    </mc:Choice>
  </mc:AlternateContent>
  <bookViews>
    <workbookView xWindow="0" yWindow="0" windowWidth="24000" windowHeight="9135"/>
  </bookViews>
  <sheets>
    <sheet name="annex_7_english year 2018" sheetId="2" r:id="rId1"/>
  </sheets>
  <definedNames>
    <definedName name="_xlnm.Print_Area" localSheetId="0">'annex_7_english year 2018'!$A$1:$O$38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2" l="1"/>
  <c r="O18" i="2"/>
  <c r="O21" i="2"/>
  <c r="O27" i="2"/>
  <c r="O31" i="2"/>
  <c r="O28" i="2"/>
  <c r="L31" i="2" l="1"/>
  <c r="K31" i="2"/>
  <c r="H31" i="2"/>
  <c r="G31" i="2"/>
  <c r="F31" i="2"/>
  <c r="E31" i="2"/>
  <c r="D31" i="2"/>
  <c r="C31" i="2"/>
  <c r="L28" i="2"/>
  <c r="K28" i="2"/>
  <c r="K27" i="2" s="1"/>
  <c r="J28" i="2"/>
  <c r="I28" i="2"/>
  <c r="H28" i="2"/>
  <c r="H27" i="2" s="1"/>
  <c r="G28" i="2"/>
  <c r="F28" i="2"/>
  <c r="E28" i="2"/>
  <c r="E27" i="2" s="1"/>
  <c r="D28" i="2"/>
  <c r="D27" i="2" s="1"/>
  <c r="C28" i="2"/>
  <c r="J27" i="2"/>
  <c r="I27" i="2"/>
  <c r="F27" i="2"/>
  <c r="L21" i="2"/>
  <c r="J21" i="2"/>
  <c r="H21" i="2"/>
  <c r="G21" i="2"/>
  <c r="F21" i="2"/>
  <c r="E21" i="2"/>
  <c r="D21" i="2"/>
  <c r="C21" i="2"/>
  <c r="L18" i="2"/>
  <c r="J18" i="2"/>
  <c r="H18" i="2"/>
  <c r="H17" i="2" s="1"/>
  <c r="G18" i="2"/>
  <c r="G17" i="2" s="1"/>
  <c r="F18" i="2"/>
  <c r="E18" i="2"/>
  <c r="E17" i="2" s="1"/>
  <c r="D18" i="2"/>
  <c r="D17" i="2" s="1"/>
  <c r="C18" i="2"/>
  <c r="C17" i="2" s="1"/>
  <c r="L17" i="2"/>
  <c r="F17" i="2"/>
  <c r="L27" i="2" l="1"/>
  <c r="C27" i="2"/>
  <c r="G27" i="2"/>
  <c r="J17" i="2"/>
</calcChain>
</file>

<file path=xl/sharedStrings.xml><?xml version="1.0" encoding="utf-8"?>
<sst xmlns="http://schemas.openxmlformats.org/spreadsheetml/2006/main" count="24" uniqueCount="16">
  <si>
    <t>Source: BoA</t>
  </si>
  <si>
    <t>( Banks reports according to  “Methodology for reporting payments instruments (2008)”, revised in January 20014 )</t>
  </si>
  <si>
    <t>Data are not audited by the Bank of Albania</t>
  </si>
  <si>
    <t xml:space="preserve">Total accounts in years </t>
  </si>
  <si>
    <t xml:space="preserve">Indicator </t>
  </si>
  <si>
    <t>Customer accounts (1+2)</t>
  </si>
  <si>
    <t>1- resident accounts (a+b)</t>
  </si>
  <si>
    <t xml:space="preserve">  a - individuals</t>
  </si>
  <si>
    <t>2- non resident accounts (a+b)</t>
  </si>
  <si>
    <t xml:space="preserve">  b - comapnies </t>
  </si>
  <si>
    <t xml:space="preserve">  b - companies </t>
  </si>
  <si>
    <t xml:space="preserve">Consumers </t>
  </si>
  <si>
    <t xml:space="preserve">   Companies </t>
  </si>
  <si>
    <t>Rubric</t>
  </si>
  <si>
    <t>Accessible from the internet</t>
  </si>
  <si>
    <t>Statistics on number of client's accounts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</si>
</sst>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3">
    <font>
      <sz val="10"/>
      <name val="Arial"/>
    </font>
    <font>
      <sz val="10"/>
      <name val="Arial"/>
      <family val="2"/>
    </font>
    <font>
      <sz val="11"/>
      <name val="Arial"/>
      <family val="2"/>
      <charset val="238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Futura Lt BT"/>
    </font>
    <font>
      <sz val="11"/>
      <color indexed="63"/>
      <name val="Arial"/>
      <family val="2"/>
    </font>
    <font>
      <b/>
      <sz val="11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AFAFA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165" fontId="1" fillId="0" borderId="0" applyFont="0" applyFill="0" applyBorder="0" applyAlignment="0" applyProtection="0"/>
  </cellStyleXfs>
  <cellXfs count="83">
    <xf numFmtId="0" fontId="0" fillId="0" borderId="0" xfId="0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166" fontId="5" fillId="3" borderId="1" xfId="1" applyNumberFormat="1" applyFont="1" applyFill="1" applyBorder="1"/>
    <xf numFmtId="0" fontId="2" fillId="3" borderId="0" xfId="0" applyFont="1" applyFill="1" applyBorder="1" applyAlignment="1"/>
    <xf numFmtId="0" fontId="5" fillId="3" borderId="0" xfId="0" applyFont="1" applyFill="1" applyBorder="1">
      <alignment vertical="top"/>
    </xf>
    <xf numFmtId="9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/>
    <xf numFmtId="0" fontId="8" fillId="3" borderId="0" xfId="0" applyFont="1" applyFill="1" applyAlignment="1"/>
    <xf numFmtId="0" fontId="8" fillId="3" borderId="0" xfId="0" applyFont="1" applyFill="1" applyAlignment="1">
      <alignment horizontal="center"/>
    </xf>
    <xf numFmtId="166" fontId="4" fillId="3" borderId="1" xfId="1" applyNumberFormat="1" applyFont="1" applyFill="1" applyBorder="1"/>
    <xf numFmtId="166" fontId="2" fillId="3" borderId="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/>
    <xf numFmtId="166" fontId="6" fillId="3" borderId="1" xfId="1" applyNumberFormat="1" applyFont="1" applyFill="1" applyBorder="1" applyAlignment="1"/>
    <xf numFmtId="166" fontId="4" fillId="4" borderId="1" xfId="1" applyNumberFormat="1" applyFont="1" applyFill="1" applyBorder="1" applyAlignment="1">
      <alignment vertical="top"/>
    </xf>
    <xf numFmtId="166" fontId="7" fillId="3" borderId="1" xfId="1" applyNumberFormat="1" applyFont="1" applyFill="1" applyBorder="1" applyAlignment="1"/>
    <xf numFmtId="0" fontId="2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4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4" fillId="2" borderId="11" xfId="0" applyFont="1" applyFill="1" applyBorder="1" applyAlignment="1"/>
    <xf numFmtId="0" fontId="4" fillId="2" borderId="11" xfId="0" applyFont="1" applyFill="1" applyBorder="1">
      <alignment vertical="top"/>
    </xf>
    <xf numFmtId="0" fontId="5" fillId="3" borderId="11" xfId="0" applyFont="1" applyFill="1" applyBorder="1">
      <alignment vertical="top"/>
    </xf>
    <xf numFmtId="0" fontId="5" fillId="3" borderId="13" xfId="0" applyFont="1" applyFill="1" applyBorder="1">
      <alignment vertical="top"/>
    </xf>
    <xf numFmtId="0" fontId="9" fillId="3" borderId="0" xfId="0" applyFont="1" applyFill="1">
      <alignment vertical="top"/>
    </xf>
    <xf numFmtId="0" fontId="10" fillId="3" borderId="0" xfId="0" applyFont="1" applyFill="1" applyAlignment="1">
      <alignment horizontal="center"/>
    </xf>
    <xf numFmtId="0" fontId="5" fillId="3" borderId="0" xfId="0" applyFont="1" applyFill="1" applyAlignment="1"/>
    <xf numFmtId="4" fontId="5" fillId="3" borderId="0" xfId="0" applyNumberFormat="1" applyFont="1" applyFill="1" applyAlignment="1"/>
    <xf numFmtId="166" fontId="2" fillId="3" borderId="15" xfId="1" applyNumberFormat="1" applyFont="1" applyFill="1" applyBorder="1" applyAlignment="1"/>
    <xf numFmtId="166" fontId="6" fillId="3" borderId="15" xfId="1" applyNumberFormat="1" applyFont="1" applyFill="1" applyBorder="1" applyAlignment="1"/>
    <xf numFmtId="166" fontId="4" fillId="4" borderId="16" xfId="1" applyNumberFormat="1" applyFont="1" applyFill="1" applyBorder="1" applyAlignment="1">
      <alignment vertical="top"/>
    </xf>
    <xf numFmtId="166" fontId="5" fillId="3" borderId="16" xfId="1" applyNumberFormat="1" applyFont="1" applyFill="1" applyBorder="1" applyAlignment="1">
      <alignment vertical="top"/>
    </xf>
    <xf numFmtId="166" fontId="5" fillId="3" borderId="17" xfId="1" applyNumberFormat="1" applyFont="1" applyFill="1" applyBorder="1" applyAlignment="1">
      <alignment vertical="top"/>
    </xf>
    <xf numFmtId="0" fontId="5" fillId="3" borderId="0" xfId="0" applyFont="1" applyFill="1" applyBorder="1" applyAlignment="1"/>
    <xf numFmtId="0" fontId="0" fillId="0" borderId="0" xfId="0" applyBorder="1">
      <alignment vertical="top"/>
    </xf>
    <xf numFmtId="9" fontId="2" fillId="3" borderId="0" xfId="0" applyNumberFormat="1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0" borderId="19" xfId="0" applyBorder="1">
      <alignment vertical="top"/>
    </xf>
    <xf numFmtId="166" fontId="4" fillId="2" borderId="1" xfId="1" applyNumberFormat="1" applyFont="1" applyFill="1" applyBorder="1"/>
    <xf numFmtId="166" fontId="4" fillId="2" borderId="1" xfId="1" applyNumberFormat="1" applyFont="1" applyFill="1" applyBorder="1" applyAlignment="1"/>
    <xf numFmtId="166" fontId="4" fillId="0" borderId="1" xfId="1" applyNumberFormat="1" applyFont="1" applyBorder="1" applyAlignment="1">
      <alignment vertical="top"/>
    </xf>
    <xf numFmtId="166" fontId="4" fillId="3" borderId="1" xfId="1" applyNumberFormat="1" applyFont="1" applyFill="1" applyBorder="1" applyAlignment="1"/>
    <xf numFmtId="164" fontId="2" fillId="3" borderId="1" xfId="0" applyNumberFormat="1" applyFont="1" applyFill="1" applyBorder="1" applyAlignment="1"/>
    <xf numFmtId="166" fontId="5" fillId="0" borderId="1" xfId="1" applyNumberFormat="1" applyFont="1" applyBorder="1" applyAlignment="1">
      <alignment vertical="top"/>
    </xf>
    <xf numFmtId="164" fontId="6" fillId="3" borderId="1" xfId="0" applyNumberFormat="1" applyFont="1" applyFill="1" applyBorder="1" applyAlignment="1"/>
    <xf numFmtId="0" fontId="0" fillId="0" borderId="24" xfId="0" applyBorder="1">
      <alignment vertical="top"/>
    </xf>
    <xf numFmtId="166" fontId="4" fillId="2" borderId="16" xfId="1" applyNumberFormat="1" applyFont="1" applyFill="1" applyBorder="1"/>
    <xf numFmtId="166" fontId="4" fillId="3" borderId="16" xfId="1" applyNumberFormat="1" applyFont="1" applyFill="1" applyBorder="1"/>
    <xf numFmtId="166" fontId="5" fillId="3" borderId="16" xfId="1" applyNumberFormat="1" applyFont="1" applyFill="1" applyBorder="1"/>
    <xf numFmtId="166" fontId="2" fillId="3" borderId="17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0" fontId="0" fillId="0" borderId="21" xfId="0" applyBorder="1">
      <alignment vertical="top"/>
    </xf>
    <xf numFmtId="164" fontId="2" fillId="3" borderId="4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0" fillId="0" borderId="25" xfId="0" applyBorder="1">
      <alignment vertical="top"/>
    </xf>
    <xf numFmtId="0" fontId="2" fillId="3" borderId="1" xfId="0" applyNumberFormat="1" applyFont="1" applyFill="1" applyBorder="1" applyAlignment="1">
      <alignment horizontal="center"/>
    </xf>
    <xf numFmtId="166" fontId="5" fillId="0" borderId="14" xfId="1" applyNumberFormat="1" applyFont="1" applyBorder="1" applyAlignment="1">
      <alignment vertical="top"/>
    </xf>
    <xf numFmtId="166" fontId="4" fillId="2" borderId="1" xfId="1" applyNumberFormat="1" applyFont="1" applyFill="1" applyBorder="1" applyAlignment="1">
      <alignment vertical="top"/>
    </xf>
    <xf numFmtId="164" fontId="7" fillId="2" borderId="1" xfId="0" applyNumberFormat="1" applyFont="1" applyFill="1" applyBorder="1" applyAlignment="1"/>
    <xf numFmtId="0" fontId="4" fillId="2" borderId="1" xfId="0" applyFont="1" applyFill="1" applyBorder="1">
      <alignment vertical="top"/>
    </xf>
    <xf numFmtId="164" fontId="7" fillId="3" borderId="1" xfId="0" applyNumberFormat="1" applyFont="1" applyFill="1" applyBorder="1" applyAlignment="1"/>
    <xf numFmtId="3" fontId="12" fillId="5" borderId="1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0" fontId="2" fillId="3" borderId="20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166" fontId="4" fillId="2" borderId="16" xfId="1" applyNumberFormat="1" applyFont="1" applyFill="1" applyBorder="1" applyAlignment="1">
      <alignment vertical="top"/>
    </xf>
    <xf numFmtId="164" fontId="6" fillId="3" borderId="15" xfId="0" applyNumberFormat="1" applyFont="1" applyFill="1" applyBorder="1" applyAlignment="1"/>
    <xf numFmtId="3" fontId="11" fillId="5" borderId="15" xfId="0" applyNumberFormat="1" applyFont="1" applyFill="1" applyBorder="1" applyAlignment="1">
      <alignment horizontal="right" vertical="center"/>
    </xf>
    <xf numFmtId="166" fontId="5" fillId="0" borderId="21" xfId="1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0</xdr:rowOff>
    </xdr:from>
    <xdr:to>
      <xdr:col>8</xdr:col>
      <xdr:colOff>895350</xdr:colOff>
      <xdr:row>10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0"/>
          <a:ext cx="57340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topLeftCell="C7" zoomScaleNormal="100" zoomScaleSheetLayoutView="100" workbookViewId="0">
      <selection activeCell="T24" sqref="T24"/>
    </sheetView>
  </sheetViews>
  <sheetFormatPr defaultRowHeight="12.75"/>
  <cols>
    <col min="2" max="2" width="65.28515625" bestFit="1" customWidth="1"/>
    <col min="3" max="11" width="16.7109375" customWidth="1"/>
    <col min="12" max="12" width="15.42578125" customWidth="1"/>
    <col min="13" max="13" width="16.7109375" style="36" customWidth="1"/>
    <col min="14" max="14" width="11.5703125" style="36" bestFit="1" customWidth="1"/>
    <col min="15" max="15" width="12.85546875" bestFit="1" customWidth="1"/>
  </cols>
  <sheetData>
    <row r="1" spans="1:15" ht="15.75">
      <c r="A1" s="26"/>
      <c r="B1" s="26"/>
      <c r="C1" s="27"/>
      <c r="D1" s="26"/>
      <c r="E1" s="26"/>
      <c r="F1" s="28"/>
      <c r="G1" s="28"/>
      <c r="H1" s="28"/>
      <c r="I1" s="28"/>
      <c r="J1" s="28"/>
      <c r="K1" s="28"/>
      <c r="L1" s="28"/>
      <c r="M1" s="35"/>
    </row>
    <row r="2" spans="1:15" ht="15.75">
      <c r="A2" s="26"/>
      <c r="B2" s="26"/>
      <c r="C2" s="27"/>
      <c r="D2" s="26"/>
      <c r="E2" s="26"/>
      <c r="F2" s="28"/>
      <c r="G2" s="28"/>
      <c r="H2" s="28"/>
      <c r="I2" s="28"/>
      <c r="J2" s="28"/>
      <c r="K2" s="28"/>
      <c r="L2" s="28"/>
      <c r="M2" s="35"/>
    </row>
    <row r="3" spans="1:15" ht="15.75">
      <c r="A3" s="26"/>
      <c r="B3" s="26"/>
      <c r="C3" s="27"/>
      <c r="D3" s="26"/>
      <c r="E3" s="26"/>
      <c r="F3" s="28"/>
      <c r="G3" s="28"/>
      <c r="H3" s="28"/>
      <c r="I3" s="28"/>
      <c r="J3" s="28"/>
      <c r="K3" s="28"/>
      <c r="L3" s="28"/>
      <c r="M3" s="35"/>
    </row>
    <row r="4" spans="1:15" ht="15.75">
      <c r="A4" s="26"/>
      <c r="B4" s="26"/>
      <c r="C4" s="27"/>
      <c r="D4" s="26"/>
      <c r="E4" s="26"/>
      <c r="F4" s="28"/>
      <c r="G4" s="28"/>
      <c r="H4" s="28"/>
      <c r="I4" s="28"/>
      <c r="J4" s="28"/>
      <c r="K4" s="28"/>
      <c r="L4" s="28"/>
      <c r="M4" s="35"/>
    </row>
    <row r="5" spans="1:15" ht="15.75">
      <c r="A5" s="26"/>
      <c r="B5" s="26"/>
      <c r="C5" s="27"/>
      <c r="D5" s="26"/>
      <c r="E5" s="26"/>
      <c r="F5" s="28"/>
      <c r="G5" s="28"/>
      <c r="H5" s="28"/>
      <c r="I5" s="28"/>
      <c r="J5" s="28"/>
      <c r="K5" s="28"/>
      <c r="L5" s="28"/>
      <c r="M5" s="35"/>
    </row>
    <row r="6" spans="1:15" ht="15.75">
      <c r="A6" s="26"/>
      <c r="B6" s="26"/>
      <c r="C6" s="27"/>
      <c r="D6" s="26"/>
      <c r="E6" s="26"/>
      <c r="F6" s="28"/>
      <c r="G6" s="28"/>
      <c r="H6" s="28"/>
      <c r="I6" s="28"/>
      <c r="J6" s="28"/>
      <c r="K6" s="28"/>
      <c r="L6" s="28"/>
      <c r="M6" s="35"/>
    </row>
    <row r="7" spans="1:15" ht="15.75">
      <c r="A7" s="26"/>
      <c r="B7" s="26"/>
      <c r="C7" s="27"/>
      <c r="D7" s="26"/>
      <c r="E7" s="26"/>
      <c r="F7" s="28"/>
      <c r="G7" s="28"/>
      <c r="H7" s="28"/>
      <c r="I7" s="28"/>
      <c r="J7" s="28"/>
      <c r="K7" s="28"/>
      <c r="L7" s="28"/>
      <c r="M7" s="35"/>
    </row>
    <row r="8" spans="1:15" ht="15.75">
      <c r="A8" s="26"/>
      <c r="B8" s="26"/>
      <c r="C8" s="27"/>
      <c r="D8" s="26"/>
      <c r="E8" s="26"/>
      <c r="F8" s="28"/>
      <c r="G8" s="28"/>
      <c r="H8" s="28"/>
      <c r="I8" s="28"/>
      <c r="J8" s="28"/>
      <c r="K8" s="28"/>
      <c r="L8" s="28"/>
      <c r="M8" s="35"/>
    </row>
    <row r="9" spans="1:15" ht="15.75">
      <c r="A9" s="26"/>
      <c r="B9" s="26"/>
      <c r="C9" s="27"/>
      <c r="D9" s="26"/>
      <c r="E9" s="26"/>
      <c r="F9" s="28"/>
      <c r="G9" s="28"/>
      <c r="H9" s="28"/>
      <c r="I9" s="28"/>
      <c r="J9" s="28"/>
      <c r="K9" s="28"/>
      <c r="L9" s="28"/>
      <c r="M9" s="35"/>
    </row>
    <row r="10" spans="1:15" ht="14.25">
      <c r="A10" s="28"/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35"/>
    </row>
    <row r="11" spans="1:15" ht="14.25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5"/>
    </row>
    <row r="12" spans="1:15" ht="14.25">
      <c r="A12" s="1"/>
      <c r="B12" s="3" t="s">
        <v>15</v>
      </c>
      <c r="C12" s="1"/>
      <c r="D12" s="2"/>
      <c r="E12" s="1"/>
      <c r="F12" s="1"/>
      <c r="G12" s="1"/>
      <c r="H12" s="1"/>
      <c r="I12" s="1"/>
      <c r="J12" s="1"/>
      <c r="K12" s="1"/>
      <c r="L12" s="1"/>
      <c r="M12" s="5"/>
    </row>
    <row r="13" spans="1:15" ht="15" thickBot="1">
      <c r="A13" s="5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5"/>
    </row>
    <row r="14" spans="1:15" ht="14.25">
      <c r="A14" s="41" t="s">
        <v>13</v>
      </c>
      <c r="B14" s="43" t="s">
        <v>4</v>
      </c>
      <c r="C14" s="49" t="s">
        <v>3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</row>
    <row r="15" spans="1:15" ht="14.25">
      <c r="A15" s="42"/>
      <c r="B15" s="44"/>
      <c r="C15" s="69">
        <v>2008</v>
      </c>
      <c r="D15" s="69">
        <v>2009</v>
      </c>
      <c r="E15" s="69">
        <v>2010</v>
      </c>
      <c r="F15" s="69">
        <v>2011</v>
      </c>
      <c r="G15" s="69">
        <v>2012</v>
      </c>
      <c r="H15" s="69">
        <v>2013</v>
      </c>
      <c r="I15" s="69">
        <v>2014</v>
      </c>
      <c r="J15" s="69">
        <v>2015</v>
      </c>
      <c r="K15" s="69">
        <v>2016</v>
      </c>
      <c r="L15" s="69">
        <v>2017</v>
      </c>
      <c r="M15" s="69">
        <v>2018</v>
      </c>
      <c r="N15" s="69">
        <v>2019</v>
      </c>
      <c r="O15" s="69">
        <v>2020</v>
      </c>
    </row>
    <row r="16" spans="1:15" ht="14.25">
      <c r="A16" s="17"/>
      <c r="B16" s="21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</row>
    <row r="17" spans="1:15" ht="15">
      <c r="A17" s="18"/>
      <c r="B17" s="22" t="s">
        <v>5</v>
      </c>
      <c r="C17" s="60">
        <f t="shared" ref="C17:J17" si="0">C18+C21</f>
        <v>1573830</v>
      </c>
      <c r="D17" s="52">
        <f t="shared" si="0"/>
        <v>2086143</v>
      </c>
      <c r="E17" s="52">
        <f t="shared" si="0"/>
        <v>2446495</v>
      </c>
      <c r="F17" s="52">
        <f t="shared" si="0"/>
        <v>2634971</v>
      </c>
      <c r="G17" s="52">
        <f t="shared" si="0"/>
        <v>2724668</v>
      </c>
      <c r="H17" s="52">
        <f t="shared" si="0"/>
        <v>2919352</v>
      </c>
      <c r="I17" s="52">
        <v>3161650</v>
      </c>
      <c r="J17" s="52">
        <f t="shared" si="0"/>
        <v>3307663</v>
      </c>
      <c r="K17" s="52">
        <v>3477985</v>
      </c>
      <c r="L17" s="52">
        <f>L18+L21</f>
        <v>3141739</v>
      </c>
      <c r="M17" s="53">
        <v>3115421</v>
      </c>
      <c r="N17" s="52">
        <v>2984912</v>
      </c>
      <c r="O17" s="52">
        <f>O18+O21</f>
        <v>2956564</v>
      </c>
    </row>
    <row r="18" spans="1:15" ht="15">
      <c r="A18" s="18"/>
      <c r="B18" s="21" t="s">
        <v>6</v>
      </c>
      <c r="C18" s="61">
        <f t="shared" ref="C18:J18" si="1">SUM(C19:C20)</f>
        <v>1564084</v>
      </c>
      <c r="D18" s="11">
        <f t="shared" si="1"/>
        <v>2074715</v>
      </c>
      <c r="E18" s="11">
        <f t="shared" si="1"/>
        <v>2432998</v>
      </c>
      <c r="F18" s="11">
        <f t="shared" si="1"/>
        <v>2603654</v>
      </c>
      <c r="G18" s="11">
        <f t="shared" si="1"/>
        <v>2705819</v>
      </c>
      <c r="H18" s="11">
        <f t="shared" si="1"/>
        <v>2898455</v>
      </c>
      <c r="I18" s="11">
        <v>3140591</v>
      </c>
      <c r="J18" s="11">
        <f t="shared" si="1"/>
        <v>3287990</v>
      </c>
      <c r="K18" s="11">
        <v>3449267</v>
      </c>
      <c r="L18" s="11">
        <f>L19+L20</f>
        <v>3109886</v>
      </c>
      <c r="M18" s="54">
        <v>3081286</v>
      </c>
      <c r="N18" s="55">
        <v>2947647</v>
      </c>
      <c r="O18" s="70">
        <f>O19+O20</f>
        <v>2917045</v>
      </c>
    </row>
    <row r="19" spans="1:15" ht="15">
      <c r="A19" s="18"/>
      <c r="B19" s="21" t="s">
        <v>11</v>
      </c>
      <c r="C19" s="62">
        <v>1429294</v>
      </c>
      <c r="D19" s="12">
        <v>1918907</v>
      </c>
      <c r="E19" s="13">
        <v>2257079</v>
      </c>
      <c r="F19" s="13">
        <v>2445922</v>
      </c>
      <c r="G19" s="4">
        <v>2554330</v>
      </c>
      <c r="H19" s="13">
        <v>2737938</v>
      </c>
      <c r="I19" s="13">
        <v>2953580</v>
      </c>
      <c r="J19" s="13">
        <v>3094995</v>
      </c>
      <c r="K19" s="13">
        <v>3238440</v>
      </c>
      <c r="L19" s="56">
        <v>2922314</v>
      </c>
      <c r="M19" s="57">
        <v>2892461</v>
      </c>
      <c r="N19" s="13">
        <v>2722451</v>
      </c>
      <c r="O19" s="70">
        <v>2695903</v>
      </c>
    </row>
    <row r="20" spans="1:15" ht="15">
      <c r="A20" s="18"/>
      <c r="B20" s="21" t="s">
        <v>12</v>
      </c>
      <c r="C20" s="62">
        <v>134790</v>
      </c>
      <c r="D20" s="12">
        <v>155808</v>
      </c>
      <c r="E20" s="13">
        <v>175919</v>
      </c>
      <c r="F20" s="13">
        <v>157732</v>
      </c>
      <c r="G20" s="4">
        <v>151489</v>
      </c>
      <c r="H20" s="13">
        <v>160517</v>
      </c>
      <c r="I20" s="13">
        <v>187011</v>
      </c>
      <c r="J20" s="14">
        <v>192995</v>
      </c>
      <c r="K20" s="14">
        <v>210827</v>
      </c>
      <c r="L20" s="58">
        <v>187572</v>
      </c>
      <c r="M20" s="57">
        <v>188825</v>
      </c>
      <c r="N20" s="13">
        <v>225196</v>
      </c>
      <c r="O20" s="70">
        <v>221142</v>
      </c>
    </row>
    <row r="21" spans="1:15" ht="15">
      <c r="A21" s="18"/>
      <c r="B21" s="21" t="s">
        <v>8</v>
      </c>
      <c r="C21" s="61">
        <f t="shared" ref="C21:J21" si="2">SUM(C22:C23)</f>
        <v>9746</v>
      </c>
      <c r="D21" s="11">
        <f t="shared" si="2"/>
        <v>11428</v>
      </c>
      <c r="E21" s="11">
        <f t="shared" si="2"/>
        <v>13497</v>
      </c>
      <c r="F21" s="11">
        <f t="shared" si="2"/>
        <v>31317</v>
      </c>
      <c r="G21" s="11">
        <f t="shared" si="2"/>
        <v>18849</v>
      </c>
      <c r="H21" s="11">
        <f t="shared" si="2"/>
        <v>20897</v>
      </c>
      <c r="I21" s="11">
        <v>21059</v>
      </c>
      <c r="J21" s="11">
        <f t="shared" si="2"/>
        <v>19673</v>
      </c>
      <c r="K21" s="11">
        <v>28718</v>
      </c>
      <c r="L21" s="11">
        <f>L22+L23</f>
        <v>31853</v>
      </c>
      <c r="M21" s="54">
        <v>34135</v>
      </c>
      <c r="N21" s="55">
        <v>37265</v>
      </c>
      <c r="O21" s="70">
        <f>O22+O23</f>
        <v>39519</v>
      </c>
    </row>
    <row r="22" spans="1:15" ht="15">
      <c r="A22" s="18"/>
      <c r="B22" s="21" t="s">
        <v>7</v>
      </c>
      <c r="C22" s="62">
        <v>9311</v>
      </c>
      <c r="D22" s="12">
        <v>10799</v>
      </c>
      <c r="E22" s="13">
        <v>12618</v>
      </c>
      <c r="F22" s="13">
        <v>27495</v>
      </c>
      <c r="G22" s="4">
        <v>17956</v>
      </c>
      <c r="H22" s="13">
        <v>19731</v>
      </c>
      <c r="I22" s="13">
        <v>19422</v>
      </c>
      <c r="J22" s="14">
        <v>18347</v>
      </c>
      <c r="K22" s="14">
        <v>26154</v>
      </c>
      <c r="L22" s="58">
        <v>30045</v>
      </c>
      <c r="M22" s="57">
        <v>32377</v>
      </c>
      <c r="N22" s="13">
        <v>35557</v>
      </c>
      <c r="O22" s="70">
        <v>37936</v>
      </c>
    </row>
    <row r="23" spans="1:15" ht="15">
      <c r="A23" s="19"/>
      <c r="B23" s="21" t="s">
        <v>10</v>
      </c>
      <c r="C23" s="62">
        <v>435</v>
      </c>
      <c r="D23" s="12">
        <v>629</v>
      </c>
      <c r="E23" s="13">
        <v>879</v>
      </c>
      <c r="F23" s="13">
        <v>3822</v>
      </c>
      <c r="G23" s="4">
        <v>893</v>
      </c>
      <c r="H23" s="13">
        <v>1166</v>
      </c>
      <c r="I23" s="13">
        <v>1637</v>
      </c>
      <c r="J23" s="14">
        <v>1326</v>
      </c>
      <c r="K23" s="14">
        <v>2564</v>
      </c>
      <c r="L23" s="58">
        <v>1808</v>
      </c>
      <c r="M23" s="57">
        <v>1758</v>
      </c>
      <c r="N23" s="13">
        <v>1708</v>
      </c>
      <c r="O23" s="70">
        <v>1583</v>
      </c>
    </row>
    <row r="24" spans="1:15" ht="15" thickBot="1">
      <c r="A24" s="20"/>
      <c r="B24" s="5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15" thickBot="1">
      <c r="A25" s="45" t="s">
        <v>13</v>
      </c>
      <c r="B25" s="46" t="s">
        <v>4</v>
      </c>
      <c r="C25" s="47" t="s">
        <v>14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5" ht="14.25">
      <c r="A26" s="42"/>
      <c r="B26" s="44"/>
      <c r="C26" s="77">
        <v>2008</v>
      </c>
      <c r="D26" s="78">
        <v>2009</v>
      </c>
      <c r="E26" s="78">
        <v>2010</v>
      </c>
      <c r="F26" s="78">
        <v>2011</v>
      </c>
      <c r="G26" s="78">
        <v>2012</v>
      </c>
      <c r="H26" s="78">
        <v>2013</v>
      </c>
      <c r="I26" s="78">
        <v>2014</v>
      </c>
      <c r="J26" s="78">
        <v>2015</v>
      </c>
      <c r="K26" s="78">
        <v>2016</v>
      </c>
      <c r="L26" s="78">
        <v>2017</v>
      </c>
      <c r="M26" s="78">
        <v>2018</v>
      </c>
      <c r="N26" s="78">
        <v>2019</v>
      </c>
      <c r="O26" s="59">
        <v>2020</v>
      </c>
    </row>
    <row r="27" spans="1:15" ht="15">
      <c r="A27" s="38"/>
      <c r="B27" s="23" t="s">
        <v>5</v>
      </c>
      <c r="C27" s="79">
        <f t="shared" ref="C27:K27" si="3">C28+C31</f>
        <v>11108</v>
      </c>
      <c r="D27" s="71">
        <f t="shared" si="3"/>
        <v>15134</v>
      </c>
      <c r="E27" s="71">
        <f t="shared" si="3"/>
        <v>27368</v>
      </c>
      <c r="F27" s="71">
        <f t="shared" si="3"/>
        <v>37138</v>
      </c>
      <c r="G27" s="71">
        <f t="shared" si="3"/>
        <v>54926</v>
      </c>
      <c r="H27" s="71">
        <f t="shared" si="3"/>
        <v>113930</v>
      </c>
      <c r="I27" s="71">
        <f t="shared" si="3"/>
        <v>145211</v>
      </c>
      <c r="J27" s="71">
        <f t="shared" si="3"/>
        <v>153211</v>
      </c>
      <c r="K27" s="71">
        <f t="shared" si="3"/>
        <v>209157</v>
      </c>
      <c r="L27" s="72">
        <f>L28+L31</f>
        <v>322438</v>
      </c>
      <c r="M27" s="73">
        <v>399112</v>
      </c>
      <c r="N27" s="72">
        <v>441591</v>
      </c>
      <c r="O27" s="72">
        <f>O28+O31</f>
        <v>585720</v>
      </c>
    </row>
    <row r="28" spans="1:15" ht="15">
      <c r="A28" s="39"/>
      <c r="B28" s="24" t="s">
        <v>6</v>
      </c>
      <c r="C28" s="32">
        <f t="shared" ref="C28:K28" si="4">SUM(C29:C30)</f>
        <v>10751</v>
      </c>
      <c r="D28" s="15">
        <f t="shared" si="4"/>
        <v>14722</v>
      </c>
      <c r="E28" s="15">
        <f t="shared" si="4"/>
        <v>26480</v>
      </c>
      <c r="F28" s="15">
        <f t="shared" si="4"/>
        <v>36440</v>
      </c>
      <c r="G28" s="15">
        <f t="shared" si="4"/>
        <v>53756</v>
      </c>
      <c r="H28" s="15">
        <f t="shared" si="4"/>
        <v>110083</v>
      </c>
      <c r="I28" s="15">
        <f t="shared" si="4"/>
        <v>143422</v>
      </c>
      <c r="J28" s="15">
        <f t="shared" si="4"/>
        <v>150990</v>
      </c>
      <c r="K28" s="15">
        <f t="shared" si="4"/>
        <v>206726</v>
      </c>
      <c r="L28" s="74">
        <f>L29+L30</f>
        <v>315980</v>
      </c>
      <c r="M28" s="75">
        <v>391810</v>
      </c>
      <c r="N28" s="13">
        <v>429370</v>
      </c>
      <c r="O28" s="70">
        <f>O29+O30</f>
        <v>574375</v>
      </c>
    </row>
    <row r="29" spans="1:15" ht="14.25">
      <c r="A29" s="39"/>
      <c r="B29" s="24" t="s">
        <v>7</v>
      </c>
      <c r="C29" s="33">
        <v>6958</v>
      </c>
      <c r="D29" s="13">
        <v>9698</v>
      </c>
      <c r="E29" s="13">
        <v>18181</v>
      </c>
      <c r="F29" s="13">
        <v>27245</v>
      </c>
      <c r="G29" s="13">
        <v>42726</v>
      </c>
      <c r="H29" s="13">
        <v>92953</v>
      </c>
      <c r="I29" s="13">
        <v>122027</v>
      </c>
      <c r="J29" s="14">
        <v>128955</v>
      </c>
      <c r="K29" s="14">
        <v>184383</v>
      </c>
      <c r="L29" s="58">
        <v>276954</v>
      </c>
      <c r="M29" s="76">
        <v>331761</v>
      </c>
      <c r="N29" s="13">
        <v>381990</v>
      </c>
      <c r="O29" s="70">
        <v>508649</v>
      </c>
    </row>
    <row r="30" spans="1:15" ht="14.25">
      <c r="A30" s="39"/>
      <c r="B30" s="24" t="s">
        <v>9</v>
      </c>
      <c r="C30" s="33">
        <v>3793</v>
      </c>
      <c r="D30" s="13">
        <v>5024</v>
      </c>
      <c r="E30" s="13">
        <v>8299</v>
      </c>
      <c r="F30" s="13">
        <v>9195</v>
      </c>
      <c r="G30" s="13">
        <v>11030</v>
      </c>
      <c r="H30" s="13">
        <v>17130</v>
      </c>
      <c r="I30" s="13">
        <v>21395</v>
      </c>
      <c r="J30" s="14">
        <v>22035</v>
      </c>
      <c r="K30" s="14">
        <v>22343</v>
      </c>
      <c r="L30" s="58">
        <v>39026</v>
      </c>
      <c r="M30" s="76">
        <v>60049</v>
      </c>
      <c r="N30" s="13">
        <v>47380</v>
      </c>
      <c r="O30" s="70">
        <v>65726</v>
      </c>
    </row>
    <row r="31" spans="1:15" ht="15">
      <c r="A31" s="39"/>
      <c r="B31" s="24" t="s">
        <v>8</v>
      </c>
      <c r="C31" s="32">
        <f t="shared" ref="C31:H31" si="5">SUM(C32:C33)</f>
        <v>357</v>
      </c>
      <c r="D31" s="15">
        <f t="shared" si="5"/>
        <v>412</v>
      </c>
      <c r="E31" s="15">
        <f t="shared" si="5"/>
        <v>888</v>
      </c>
      <c r="F31" s="15">
        <f t="shared" si="5"/>
        <v>698</v>
      </c>
      <c r="G31" s="15">
        <f t="shared" si="5"/>
        <v>1170</v>
      </c>
      <c r="H31" s="15">
        <f t="shared" si="5"/>
        <v>3847</v>
      </c>
      <c r="I31" s="15">
        <v>1789</v>
      </c>
      <c r="J31" s="16">
        <v>2221</v>
      </c>
      <c r="K31" s="16">
        <f>K32+K33</f>
        <v>2431</v>
      </c>
      <c r="L31" s="74">
        <f>L32+L33</f>
        <v>6458</v>
      </c>
      <c r="M31" s="75">
        <v>7302</v>
      </c>
      <c r="N31" s="13">
        <v>12221</v>
      </c>
      <c r="O31" s="70">
        <f>O32+O33</f>
        <v>11345</v>
      </c>
    </row>
    <row r="32" spans="1:15" ht="14.25">
      <c r="A32" s="39"/>
      <c r="B32" s="24" t="s">
        <v>7</v>
      </c>
      <c r="C32" s="33">
        <v>314</v>
      </c>
      <c r="D32" s="13">
        <v>328</v>
      </c>
      <c r="E32" s="13">
        <v>690</v>
      </c>
      <c r="F32" s="13">
        <v>549</v>
      </c>
      <c r="G32" s="13">
        <v>1022</v>
      </c>
      <c r="H32" s="13">
        <v>3146</v>
      </c>
      <c r="I32" s="13">
        <v>1644</v>
      </c>
      <c r="J32" s="14">
        <v>2025</v>
      </c>
      <c r="K32" s="14">
        <v>2342</v>
      </c>
      <c r="L32" s="58">
        <v>6378</v>
      </c>
      <c r="M32" s="76">
        <v>7225</v>
      </c>
      <c r="N32" s="13">
        <v>12148</v>
      </c>
      <c r="O32" s="70">
        <v>11246</v>
      </c>
    </row>
    <row r="33" spans="1:15" ht="15" thickBot="1">
      <c r="A33" s="40"/>
      <c r="B33" s="25" t="s">
        <v>9</v>
      </c>
      <c r="C33" s="34">
        <v>43</v>
      </c>
      <c r="D33" s="30">
        <v>84</v>
      </c>
      <c r="E33" s="30">
        <v>198</v>
      </c>
      <c r="F33" s="30">
        <v>149</v>
      </c>
      <c r="G33" s="30">
        <v>148</v>
      </c>
      <c r="H33" s="30">
        <v>701</v>
      </c>
      <c r="I33" s="30">
        <v>145</v>
      </c>
      <c r="J33" s="31">
        <v>196</v>
      </c>
      <c r="K33" s="31">
        <v>89</v>
      </c>
      <c r="L33" s="80">
        <v>80</v>
      </c>
      <c r="M33" s="81">
        <v>77</v>
      </c>
      <c r="N33" s="30">
        <v>73</v>
      </c>
      <c r="O33" s="82">
        <v>99</v>
      </c>
    </row>
    <row r="34" spans="1:15" ht="14.25">
      <c r="A34" s="1"/>
      <c r="B34" s="6"/>
      <c r="C34" s="6"/>
      <c r="D34" s="7"/>
      <c r="E34" s="8"/>
      <c r="F34" s="8"/>
      <c r="G34" s="8"/>
      <c r="H34" s="8"/>
      <c r="I34" s="8"/>
      <c r="J34" s="8"/>
      <c r="K34" s="8"/>
      <c r="L34" s="8"/>
      <c r="M34" s="37"/>
    </row>
    <row r="35" spans="1:15" ht="14.25">
      <c r="A35" s="9" t="s">
        <v>0</v>
      </c>
      <c r="B35" s="9"/>
      <c r="C35" s="10"/>
      <c r="D35" s="9"/>
      <c r="E35" s="9"/>
      <c r="F35" s="1"/>
      <c r="G35" s="1"/>
      <c r="H35" s="1"/>
      <c r="I35" s="1"/>
      <c r="J35" s="1"/>
      <c r="K35" s="1"/>
      <c r="L35" s="1"/>
      <c r="M35" s="5"/>
    </row>
    <row r="36" spans="1:15" ht="14.25">
      <c r="A36" s="9" t="s">
        <v>1</v>
      </c>
      <c r="B36" s="9"/>
      <c r="C36" s="10"/>
      <c r="D36" s="9"/>
      <c r="E36" s="9"/>
      <c r="F36" s="1"/>
      <c r="G36" s="1"/>
      <c r="H36" s="1"/>
      <c r="I36" s="1"/>
      <c r="J36" s="1"/>
      <c r="K36" s="1"/>
      <c r="L36" s="1"/>
      <c r="M36" s="5"/>
    </row>
    <row r="37" spans="1:15" ht="14.25">
      <c r="A37" s="9" t="s">
        <v>2</v>
      </c>
      <c r="B37" s="9"/>
      <c r="C37" s="10"/>
      <c r="D37" s="9"/>
      <c r="E37" s="9"/>
      <c r="F37" s="1"/>
      <c r="G37" s="1"/>
      <c r="H37" s="1"/>
      <c r="I37" s="1"/>
      <c r="J37" s="1"/>
      <c r="K37" s="1"/>
      <c r="L37" s="1"/>
      <c r="M37" s="5"/>
    </row>
    <row r="38" spans="1:15" ht="14.2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5"/>
    </row>
  </sheetData>
  <mergeCells count="9">
    <mergeCell ref="C14:N14"/>
    <mergeCell ref="C16:N16"/>
    <mergeCell ref="C25:N25"/>
    <mergeCell ref="C24:N24"/>
    <mergeCell ref="A27:A33"/>
    <mergeCell ref="A14:A15"/>
    <mergeCell ref="B14:B15"/>
    <mergeCell ref="A25:A26"/>
    <mergeCell ref="B25:B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annex_7_english year 2018</vt:lpstr>
      <vt:lpstr>'annex_7_english year 2018'!Print_Area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dcterms:created xsi:type="dcterms:W3CDTF">2015-02-18T15:41:44Z</dcterms:created>
  <dcterms:modified xsi:type="dcterms:W3CDTF">2021-02-03T11:35:46Z</dcterms:modified>
</cp:coreProperties>
</file>