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Instruments" sheetId="1" r:id="rId1"/>
    <sheet name="Transactions of terminal " sheetId="2" r:id="rId2"/>
    <sheet name="Terminals " sheetId="3" r:id="rId3"/>
    <sheet name="NUMBER OF ACCOUNTS 2019" sheetId="4" r:id="rId4"/>
  </sheets>
  <externalReferences>
    <externalReference r:id="rId7"/>
  </externalReferences>
  <definedNames>
    <definedName name="_xlnm.Print_Area" localSheetId="0">'Instruments'!$A$1:$O$33</definedName>
    <definedName name="_xlnm.Print_Area" localSheetId="2">'Terminals '!$A$1:$F$32</definedName>
  </definedNames>
  <calcPr fullCalcOnLoad="1"/>
</workbook>
</file>

<file path=xl/sharedStrings.xml><?xml version="1.0" encoding="utf-8"?>
<sst xmlns="http://schemas.openxmlformats.org/spreadsheetml/2006/main" count="173" uniqueCount="74">
  <si>
    <t>I</t>
  </si>
  <si>
    <t>E-money payments (1+2)</t>
  </si>
  <si>
    <t xml:space="preserve">In number </t>
  </si>
  <si>
    <t xml:space="preserve">January 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</si>
  <si>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</si>
  <si>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</si>
  <si>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</si>
  <si>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</si>
  <si>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</si>
  <si>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</si>
  <si>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</si>
  <si>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 xml:space="preserve">September </t>
  </si>
  <si>
    <t>October</t>
  </si>
  <si>
    <t xml:space="preserve">December </t>
  </si>
  <si>
    <t>Source: BoA</t>
  </si>
  <si>
    <t>Data are not audited by the Bank of Albania</t>
  </si>
  <si>
    <t xml:space="preserve">of which: </t>
  </si>
  <si>
    <t xml:space="preserve">  a-with card</t>
  </si>
  <si>
    <t xml:space="preserve">  b-with software </t>
  </si>
  <si>
    <t xml:space="preserve">1 Transaction for loading and unloading of e-money  </t>
  </si>
  <si>
    <t xml:space="preserve">2-Payments with e-money </t>
  </si>
  <si>
    <t>Transactions per type of terminal in volume</t>
  </si>
  <si>
    <t xml:space="preserve">Number of transaction per type of terminal </t>
  </si>
  <si>
    <t xml:space="preserve">Value of transaction per type of terminal </t>
  </si>
  <si>
    <t xml:space="preserve">Rubric </t>
  </si>
  <si>
    <t xml:space="preserve">November </t>
  </si>
  <si>
    <t xml:space="preserve">of which </t>
  </si>
  <si>
    <t xml:space="preserve">1-for loading/ reloading and redeem of e-money </t>
  </si>
  <si>
    <t xml:space="preserve">2-terminal for e-money payments </t>
  </si>
  <si>
    <t>E-Money terminal (1+2)</t>
  </si>
  <si>
    <t>Q2</t>
  </si>
  <si>
    <t>Q1</t>
  </si>
  <si>
    <t xml:space="preserve">1-Payment by cards </t>
  </si>
  <si>
    <t>2-Other means</t>
  </si>
  <si>
    <t>Q3</t>
  </si>
  <si>
    <t>Q4</t>
  </si>
  <si>
    <t>Rubric</t>
  </si>
  <si>
    <t>Terminals for the use of E-money</t>
  </si>
  <si>
    <t xml:space="preserve">Transactions per type of terminal in value (in million ALL) </t>
  </si>
  <si>
    <t xml:space="preserve">Number </t>
  </si>
  <si>
    <t xml:space="preserve">Value </t>
  </si>
  <si>
    <t>Transactions per type of terminal in years - Number and Value (in million LEK)</t>
  </si>
  <si>
    <t xml:space="preserve">Description </t>
  </si>
  <si>
    <t>Value</t>
  </si>
  <si>
    <t>E-money payments in years - Number and Value (in million LEK)</t>
  </si>
  <si>
    <t xml:space="preserve">Payments by instrument </t>
  </si>
  <si>
    <t>Total</t>
  </si>
  <si>
    <t>In value-in milion ALL</t>
  </si>
  <si>
    <t>E-money terminals in years</t>
  </si>
  <si>
    <t>Year 2018</t>
  </si>
  <si>
    <t>Year 2017*</t>
  </si>
  <si>
    <t>Year 2018**</t>
  </si>
  <si>
    <t>* The data reported for year 2017 show aggregated information for Jan-Sept 2017</t>
  </si>
  <si>
    <t xml:space="preserve">** The aggregated data for year 2018 start in the month of March. </t>
  </si>
  <si>
    <t>2017*</t>
  </si>
  <si>
    <t>* the aggregated data for 2017 show the period ending in the month of September</t>
  </si>
  <si>
    <t>Year 2019</t>
  </si>
  <si>
    <t xml:space="preserve">Përshkrimi </t>
  </si>
  <si>
    <t xml:space="preserve">                                                          Numër</t>
  </si>
  <si>
    <t>Number of accounts of e-money</t>
  </si>
  <si>
    <t>Accounts in ALL</t>
  </si>
  <si>
    <t>Accounts in EUR</t>
  </si>
  <si>
    <t>Accounts in USD</t>
  </si>
  <si>
    <t>Other currencies</t>
  </si>
  <si>
    <t>Source: Bank of Albania</t>
  </si>
  <si>
    <t>The data is not audited by Bank of Albania</t>
  </si>
  <si>
    <t>Total of 2019</t>
  </si>
  <si>
    <t>Annex 5.  Statistics on the number of client accounts for year 2019</t>
  </si>
  <si>
    <t>Total 2020</t>
  </si>
  <si>
    <t>E-money terminals for 2020</t>
  </si>
  <si>
    <t>Year 2020</t>
  </si>
  <si>
    <t>Payments per type of instruments year 2020</t>
  </si>
  <si>
    <t xml:space="preserve"> Year 2020</t>
  </si>
  <si>
    <t>Transactions per type of terminal year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</si>
</sst>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b/>
      <i/>
      <u val="single"/>
      <sz val="14"/>
      <name val="Cambria"/>
      <family val="1"/>
    </font>
    <font>
      <i/>
      <sz val="14"/>
      <name val="Cambria"/>
      <family val="1"/>
    </font>
    <font>
      <i/>
      <sz val="10"/>
      <name val="Cambria"/>
      <family val="1"/>
    </font>
    <font>
      <b/>
      <i/>
      <u val="single"/>
      <sz val="11"/>
      <name val="Cambria"/>
      <family val="1"/>
    </font>
    <font>
      <b/>
      <i/>
      <sz val="10"/>
      <name val="Cambria"/>
      <family val="1"/>
    </font>
    <font>
      <b/>
      <i/>
      <u val="single"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i/>
      <sz val="9"/>
      <name val="Cambria"/>
      <family val="1"/>
    </font>
    <font>
      <i/>
      <sz val="11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3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26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6" fillId="33" borderId="0" xfId="0" applyFont="1" applyFill="1" applyAlignment="1">
      <alignment/>
    </xf>
    <xf numFmtId="4" fontId="26" fillId="33" borderId="0" xfId="0" applyNumberFormat="1" applyFont="1" applyFill="1" applyAlignment="1">
      <alignment/>
    </xf>
    <xf numFmtId="0" fontId="26" fillId="33" borderId="10" xfId="0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4" fontId="26" fillId="33" borderId="0" xfId="0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61" applyFill="1" applyAlignment="1">
      <alignment/>
      <protection/>
    </xf>
    <xf numFmtId="0" fontId="0" fillId="0" borderId="0" xfId="61" applyAlignment="1">
      <alignment/>
      <protection/>
    </xf>
    <xf numFmtId="0" fontId="30" fillId="33" borderId="0" xfId="58" applyFont="1" applyFill="1" applyAlignment="1">
      <alignment/>
      <protection/>
    </xf>
    <xf numFmtId="0" fontId="31" fillId="33" borderId="0" xfId="58" applyFont="1" applyFill="1" applyAlignment="1">
      <alignment/>
      <protection/>
    </xf>
    <xf numFmtId="0" fontId="32" fillId="33" borderId="0" xfId="58" applyFont="1" applyFill="1" applyAlignment="1">
      <alignment/>
      <protection/>
    </xf>
    <xf numFmtId="0" fontId="33" fillId="33" borderId="0" xfId="58" applyFont="1" applyFill="1" applyAlignment="1">
      <alignment/>
      <protection/>
    </xf>
    <xf numFmtId="0" fontId="0" fillId="33" borderId="0" xfId="58" applyFill="1" applyAlignment="1">
      <alignment/>
      <protection/>
    </xf>
    <xf numFmtId="0" fontId="34" fillId="33" borderId="0" xfId="58" applyFont="1" applyFill="1" applyBorder="1" applyAlignment="1">
      <alignment/>
      <protection/>
    </xf>
    <xf numFmtId="0" fontId="35" fillId="33" borderId="0" xfId="58" applyFont="1" applyFill="1" applyBorder="1" applyAlignment="1">
      <alignment/>
      <protection/>
    </xf>
    <xf numFmtId="0" fontId="36" fillId="33" borderId="0" xfId="58" applyFont="1" applyFill="1" applyAlignment="1">
      <alignment/>
      <protection/>
    </xf>
    <xf numFmtId="0" fontId="0" fillId="0" borderId="0" xfId="58" applyAlignment="1">
      <alignment/>
      <protection/>
    </xf>
    <xf numFmtId="0" fontId="36" fillId="0" borderId="0" xfId="58" applyFont="1" applyAlignment="1">
      <alignment horizontal="center"/>
      <protection/>
    </xf>
    <xf numFmtId="0" fontId="36" fillId="0" borderId="0" xfId="58" applyFont="1" applyAlignment="1">
      <alignment/>
      <protection/>
    </xf>
    <xf numFmtId="0" fontId="27" fillId="33" borderId="12" xfId="0" applyFont="1" applyFill="1" applyBorder="1" applyAlignment="1">
      <alignment/>
    </xf>
    <xf numFmtId="172" fontId="7" fillId="33" borderId="13" xfId="42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0" fontId="31" fillId="33" borderId="0" xfId="0" applyFont="1" applyFill="1" applyBorder="1" applyAlignment="1">
      <alignment/>
    </xf>
    <xf numFmtId="43" fontId="8" fillId="33" borderId="14" xfId="42" applyFont="1" applyFill="1" applyBorder="1" applyAlignment="1">
      <alignment horizontal="center"/>
    </xf>
    <xf numFmtId="172" fontId="8" fillId="33" borderId="14" xfId="42" applyNumberFormat="1" applyFont="1" applyFill="1" applyBorder="1" applyAlignment="1">
      <alignment horizontal="center"/>
    </xf>
    <xf numFmtId="172" fontId="8" fillId="2" borderId="14" xfId="42" applyNumberFormat="1" applyFont="1" applyFill="1" applyBorder="1" applyAlignment="1">
      <alignment horizontal="center"/>
    </xf>
    <xf numFmtId="172" fontId="3" fillId="33" borderId="14" xfId="42" applyNumberFormat="1" applyFont="1" applyFill="1" applyBorder="1" applyAlignment="1">
      <alignment horizontal="center"/>
    </xf>
    <xf numFmtId="43" fontId="3" fillId="33" borderId="14" xfId="42" applyFont="1" applyFill="1" applyBorder="1" applyAlignment="1">
      <alignment horizontal="center"/>
    </xf>
    <xf numFmtId="172" fontId="7" fillId="33" borderId="15" xfId="42" applyNumberFormat="1" applyFont="1" applyFill="1" applyBorder="1" applyAlignment="1">
      <alignment/>
    </xf>
    <xf numFmtId="0" fontId="6" fillId="33" borderId="16" xfId="58" applyFont="1" applyFill="1" applyBorder="1" applyAlignment="1">
      <alignment horizontal="center"/>
      <protection/>
    </xf>
    <xf numFmtId="4" fontId="3" fillId="33" borderId="10" xfId="0" applyNumberFormat="1" applyFont="1" applyFill="1" applyBorder="1" applyAlignment="1">
      <alignment/>
    </xf>
    <xf numFmtId="43" fontId="3" fillId="33" borderId="15" xfId="42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17" xfId="0" applyFont="1" applyFill="1" applyBorder="1" applyAlignment="1">
      <alignment/>
    </xf>
    <xf numFmtId="172" fontId="8" fillId="33" borderId="18" xfId="42" applyNumberFormat="1" applyFont="1" applyFill="1" applyBorder="1" applyAlignment="1">
      <alignment/>
    </xf>
    <xf numFmtId="172" fontId="8" fillId="33" borderId="19" xfId="42" applyNumberFormat="1" applyFont="1" applyFill="1" applyBorder="1" applyAlignment="1">
      <alignment/>
    </xf>
    <xf numFmtId="172" fontId="8" fillId="33" borderId="20" xfId="42" applyNumberFormat="1" applyFont="1" applyFill="1" applyBorder="1" applyAlignment="1">
      <alignment/>
    </xf>
    <xf numFmtId="0" fontId="8" fillId="33" borderId="20" xfId="0" applyFont="1" applyFill="1" applyBorder="1" applyAlignment="1">
      <alignment wrapText="1"/>
    </xf>
    <xf numFmtId="0" fontId="3" fillId="33" borderId="19" xfId="0" applyFont="1" applyFill="1" applyBorder="1" applyAlignment="1">
      <alignment horizontal="justify"/>
    </xf>
    <xf numFmtId="0" fontId="8" fillId="33" borderId="19" xfId="0" applyFont="1" applyFill="1" applyBorder="1" applyAlignment="1">
      <alignment wrapText="1"/>
    </xf>
    <xf numFmtId="172" fontId="8" fillId="2" borderId="21" xfId="42" applyNumberFormat="1" applyFont="1" applyFill="1" applyBorder="1" applyAlignment="1">
      <alignment horizontal="center"/>
    </xf>
    <xf numFmtId="172" fontId="8" fillId="33" borderId="21" xfId="42" applyNumberFormat="1" applyFont="1" applyFill="1" applyBorder="1" applyAlignment="1">
      <alignment horizontal="center"/>
    </xf>
    <xf numFmtId="172" fontId="3" fillId="33" borderId="21" xfId="42" applyNumberFormat="1" applyFont="1" applyFill="1" applyBorder="1" applyAlignment="1">
      <alignment horizontal="center"/>
    </xf>
    <xf numFmtId="43" fontId="8" fillId="33" borderId="21" xfId="42" applyFont="1" applyFill="1" applyBorder="1" applyAlignment="1">
      <alignment horizontal="center"/>
    </xf>
    <xf numFmtId="43" fontId="3" fillId="33" borderId="21" xfId="42" applyFont="1" applyFill="1" applyBorder="1" applyAlignment="1">
      <alignment horizontal="center"/>
    </xf>
    <xf numFmtId="43" fontId="3" fillId="33" borderId="22" xfId="42" applyFont="1" applyFill="1" applyBorder="1" applyAlignment="1">
      <alignment horizontal="center"/>
    </xf>
    <xf numFmtId="0" fontId="3" fillId="33" borderId="20" xfId="0" applyFont="1" applyFill="1" applyBorder="1" applyAlignment="1">
      <alignment horizontal="justify"/>
    </xf>
    <xf numFmtId="0" fontId="3" fillId="33" borderId="23" xfId="0" applyFont="1" applyFill="1" applyBorder="1" applyAlignment="1">
      <alignment horizontal="justify"/>
    </xf>
    <xf numFmtId="43" fontId="8" fillId="2" borderId="14" xfId="42" applyFont="1" applyFill="1" applyBorder="1" applyAlignment="1">
      <alignment horizontal="center"/>
    </xf>
    <xf numFmtId="43" fontId="8" fillId="2" borderId="21" xfId="42" applyFont="1" applyFill="1" applyBorder="1" applyAlignment="1">
      <alignment horizontal="center"/>
    </xf>
    <xf numFmtId="0" fontId="35" fillId="0" borderId="0" xfId="0" applyFont="1" applyAlignment="1">
      <alignment/>
    </xf>
    <xf numFmtId="172" fontId="3" fillId="0" borderId="18" xfId="42" applyNumberFormat="1" applyFont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justify"/>
    </xf>
    <xf numFmtId="0" fontId="3" fillId="33" borderId="15" xfId="0" applyFont="1" applyFill="1" applyBorder="1" applyAlignment="1">
      <alignment horizontal="justify"/>
    </xf>
    <xf numFmtId="4" fontId="3" fillId="33" borderId="13" xfId="0" applyNumberFormat="1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43" fontId="8" fillId="33" borderId="14" xfId="44" applyFont="1" applyFill="1" applyBorder="1" applyAlignment="1">
      <alignment horizontal="center"/>
    </xf>
    <xf numFmtId="172" fontId="8" fillId="33" borderId="14" xfId="44" applyNumberFormat="1" applyFont="1" applyFill="1" applyBorder="1" applyAlignment="1">
      <alignment horizontal="center"/>
    </xf>
    <xf numFmtId="172" fontId="8" fillId="2" borderId="14" xfId="44" applyNumberFormat="1" applyFont="1" applyFill="1" applyBorder="1" applyAlignment="1">
      <alignment horizontal="center"/>
    </xf>
    <xf numFmtId="172" fontId="3" fillId="33" borderId="14" xfId="44" applyNumberFormat="1" applyFont="1" applyFill="1" applyBorder="1" applyAlignment="1">
      <alignment horizontal="center"/>
    </xf>
    <xf numFmtId="43" fontId="8" fillId="33" borderId="13" xfId="44" applyFont="1" applyFill="1" applyBorder="1" applyAlignment="1">
      <alignment horizontal="center"/>
    </xf>
    <xf numFmtId="43" fontId="3" fillId="33" borderId="13" xfId="44" applyFont="1" applyFill="1" applyBorder="1" applyAlignment="1">
      <alignment horizontal="center"/>
    </xf>
    <xf numFmtId="2" fontId="8" fillId="33" borderId="14" xfId="0" applyNumberFormat="1" applyFont="1" applyFill="1" applyBorder="1" applyAlignment="1">
      <alignment horizontal="center"/>
    </xf>
    <xf numFmtId="2" fontId="8" fillId="33" borderId="13" xfId="0" applyNumberFormat="1" applyFont="1" applyFill="1" applyBorder="1" applyAlignment="1">
      <alignment horizontal="center"/>
    </xf>
    <xf numFmtId="172" fontId="3" fillId="33" borderId="15" xfId="44" applyNumberFormat="1" applyFont="1" applyFill="1" applyBorder="1" applyAlignment="1">
      <alignment horizontal="center"/>
    </xf>
    <xf numFmtId="43" fontId="3" fillId="33" borderId="25" xfId="44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7" fillId="33" borderId="11" xfId="0" applyFont="1" applyFill="1" applyBorder="1" applyAlignment="1">
      <alignment/>
    </xf>
    <xf numFmtId="0" fontId="37" fillId="33" borderId="27" xfId="58" applyFont="1" applyFill="1" applyBorder="1" applyAlignment="1">
      <alignment horizontal="center"/>
      <protection/>
    </xf>
    <xf numFmtId="0" fontId="37" fillId="33" borderId="12" xfId="58" applyFont="1" applyFill="1" applyBorder="1" applyAlignment="1">
      <alignment horizontal="center"/>
      <protection/>
    </xf>
    <xf numFmtId="0" fontId="37" fillId="33" borderId="12" xfId="58" applyFont="1" applyFill="1" applyBorder="1" applyAlignment="1">
      <alignment/>
      <protection/>
    </xf>
    <xf numFmtId="0" fontId="37" fillId="33" borderId="11" xfId="58" applyFont="1" applyFill="1" applyBorder="1" applyAlignment="1">
      <alignment/>
      <protection/>
    </xf>
    <xf numFmtId="0" fontId="8" fillId="33" borderId="10" xfId="0" applyFont="1" applyFill="1" applyBorder="1" applyAlignment="1">
      <alignment horizontal="center"/>
    </xf>
    <xf numFmtId="0" fontId="37" fillId="33" borderId="28" xfId="58" applyFont="1" applyFill="1" applyBorder="1" applyAlignment="1">
      <alignment horizontal="center"/>
      <protection/>
    </xf>
    <xf numFmtId="0" fontId="37" fillId="33" borderId="10" xfId="58" applyFont="1" applyFill="1" applyBorder="1" applyAlignment="1">
      <alignment horizontal="center"/>
      <protection/>
    </xf>
    <xf numFmtId="0" fontId="37" fillId="33" borderId="10" xfId="58" applyFont="1" applyFill="1" applyBorder="1" applyAlignment="1">
      <alignment/>
      <protection/>
    </xf>
    <xf numFmtId="0" fontId="37" fillId="33" borderId="29" xfId="58" applyFont="1" applyFill="1" applyBorder="1" applyAlignment="1">
      <alignment/>
      <protection/>
    </xf>
    <xf numFmtId="0" fontId="37" fillId="33" borderId="27" xfId="58" applyFont="1" applyFill="1" applyBorder="1" applyAlignment="1">
      <alignment horizontal="left"/>
      <protection/>
    </xf>
    <xf numFmtId="0" fontId="6" fillId="33" borderId="30" xfId="58" applyFont="1" applyFill="1" applyBorder="1" applyAlignment="1">
      <alignment horizontal="center"/>
      <protection/>
    </xf>
    <xf numFmtId="172" fontId="6" fillId="2" borderId="13" xfId="42" applyNumberFormat="1" applyFont="1" applyFill="1" applyBorder="1" applyAlignment="1">
      <alignment/>
    </xf>
    <xf numFmtId="0" fontId="38" fillId="33" borderId="12" xfId="58" applyFont="1" applyFill="1" applyBorder="1" applyAlignment="1">
      <alignment/>
      <protection/>
    </xf>
    <xf numFmtId="0" fontId="38" fillId="33" borderId="11" xfId="58" applyFont="1" applyFill="1" applyBorder="1" applyAlignment="1">
      <alignment/>
      <protection/>
    </xf>
    <xf numFmtId="172" fontId="7" fillId="33" borderId="25" xfId="42" applyNumberFormat="1" applyFont="1" applyFill="1" applyBorder="1" applyAlignment="1">
      <alignment/>
    </xf>
    <xf numFmtId="0" fontId="39" fillId="33" borderId="0" xfId="0" applyFont="1" applyFill="1" applyAlignment="1">
      <alignment/>
    </xf>
    <xf numFmtId="0" fontId="30" fillId="33" borderId="0" xfId="61" applyFont="1" applyFill="1" applyAlignment="1">
      <alignment/>
      <protection/>
    </xf>
    <xf numFmtId="0" fontId="40" fillId="33" borderId="0" xfId="0" applyFont="1" applyFill="1" applyBorder="1" applyAlignment="1">
      <alignment/>
    </xf>
    <xf numFmtId="4" fontId="35" fillId="33" borderId="0" xfId="0" applyNumberFormat="1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5" fillId="33" borderId="0" xfId="0" applyFont="1" applyFill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172" fontId="8" fillId="34" borderId="14" xfId="42" applyNumberFormat="1" applyFont="1" applyFill="1" applyBorder="1" applyAlignment="1">
      <alignment/>
    </xf>
    <xf numFmtId="43" fontId="8" fillId="34" borderId="13" xfId="42" applyFont="1" applyFill="1" applyBorder="1" applyAlignment="1">
      <alignment/>
    </xf>
    <xf numFmtId="0" fontId="3" fillId="33" borderId="14" xfId="0" applyFont="1" applyFill="1" applyBorder="1" applyAlignment="1">
      <alignment/>
    </xf>
    <xf numFmtId="172" fontId="8" fillId="33" borderId="14" xfId="42" applyNumberFormat="1" applyFont="1" applyFill="1" applyBorder="1" applyAlignment="1">
      <alignment horizontal="center" vertical="center"/>
    </xf>
    <xf numFmtId="43" fontId="8" fillId="33" borderId="13" xfId="42" applyFont="1" applyFill="1" applyBorder="1" applyAlignment="1">
      <alignment vertical="center"/>
    </xf>
    <xf numFmtId="0" fontId="3" fillId="33" borderId="15" xfId="0" applyFont="1" applyFill="1" applyBorder="1" applyAlignment="1">
      <alignment/>
    </xf>
    <xf numFmtId="172" fontId="3" fillId="0" borderId="32" xfId="42" applyNumberFormat="1" applyFont="1" applyBorder="1" applyAlignment="1">
      <alignment horizontal="center"/>
    </xf>
    <xf numFmtId="43" fontId="3" fillId="0" borderId="22" xfId="42" applyFont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72" fontId="8" fillId="34" borderId="13" xfId="42" applyNumberFormat="1" applyFont="1" applyFill="1" applyBorder="1" applyAlignment="1">
      <alignment/>
    </xf>
    <xf numFmtId="172" fontId="8" fillId="33" borderId="14" xfId="42" applyNumberFormat="1" applyFont="1" applyFill="1" applyBorder="1" applyAlignment="1">
      <alignment vertical="center"/>
    </xf>
    <xf numFmtId="2" fontId="8" fillId="33" borderId="14" xfId="0" applyNumberFormat="1" applyFont="1" applyFill="1" applyBorder="1" applyAlignment="1">
      <alignment/>
    </xf>
    <xf numFmtId="172" fontId="8" fillId="33" borderId="19" xfId="42" applyNumberFormat="1" applyFont="1" applyFill="1" applyBorder="1" applyAlignment="1">
      <alignment vertical="center"/>
    </xf>
    <xf numFmtId="172" fontId="8" fillId="33" borderId="13" xfId="42" applyNumberFormat="1" applyFont="1" applyFill="1" applyBorder="1" applyAlignment="1">
      <alignment/>
    </xf>
    <xf numFmtId="172" fontId="3" fillId="33" borderId="14" xfId="42" applyNumberFormat="1" applyFont="1" applyFill="1" applyBorder="1" applyAlignment="1">
      <alignment/>
    </xf>
    <xf numFmtId="172" fontId="3" fillId="33" borderId="19" xfId="42" applyNumberFormat="1" applyFont="1" applyFill="1" applyBorder="1" applyAlignment="1">
      <alignment/>
    </xf>
    <xf numFmtId="172" fontId="3" fillId="33" borderId="13" xfId="42" applyNumberFormat="1" applyFont="1" applyFill="1" applyBorder="1" applyAlignment="1">
      <alignment/>
    </xf>
    <xf numFmtId="0" fontId="35" fillId="33" borderId="34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43" fontId="8" fillId="34" borderId="14" xfId="42" applyFont="1" applyFill="1" applyBorder="1" applyAlignment="1">
      <alignment/>
    </xf>
    <xf numFmtId="43" fontId="8" fillId="33" borderId="14" xfId="42" applyNumberFormat="1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right"/>
    </xf>
    <xf numFmtId="43" fontId="8" fillId="33" borderId="14" xfId="0" applyNumberFormat="1" applyFont="1" applyFill="1" applyBorder="1" applyAlignment="1">
      <alignment/>
    </xf>
    <xf numFmtId="2" fontId="8" fillId="33" borderId="13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43" fontId="3" fillId="33" borderId="15" xfId="0" applyNumberFormat="1" applyFont="1" applyFill="1" applyBorder="1" applyAlignment="1">
      <alignment/>
    </xf>
    <xf numFmtId="43" fontId="3" fillId="33" borderId="23" xfId="0" applyNumberFormat="1" applyFont="1" applyFill="1" applyBorder="1" applyAlignment="1">
      <alignment/>
    </xf>
    <xf numFmtId="43" fontId="3" fillId="33" borderId="25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0" applyNumberFormat="1" applyFont="1" applyFill="1" applyBorder="1" applyAlignment="1">
      <alignment/>
    </xf>
    <xf numFmtId="43" fontId="8" fillId="33" borderId="19" xfId="42" applyFont="1" applyFill="1" applyBorder="1" applyAlignment="1">
      <alignment horizontal="center"/>
    </xf>
    <xf numFmtId="2" fontId="8" fillId="33" borderId="19" xfId="0" applyNumberFormat="1" applyFont="1" applyFill="1" applyBorder="1" applyAlignment="1">
      <alignment horizontal="center"/>
    </xf>
    <xf numFmtId="0" fontId="40" fillId="33" borderId="0" xfId="0" applyFont="1" applyFill="1" applyAlignment="1">
      <alignment/>
    </xf>
    <xf numFmtId="4" fontId="3" fillId="33" borderId="19" xfId="0" applyNumberFormat="1" applyFont="1" applyFill="1" applyBorder="1" applyAlignment="1">
      <alignment horizontal="center"/>
    </xf>
    <xf numFmtId="43" fontId="8" fillId="2" borderId="19" xfId="42" applyFont="1" applyFill="1" applyBorder="1" applyAlignment="1">
      <alignment horizontal="center"/>
    </xf>
    <xf numFmtId="43" fontId="8" fillId="33" borderId="19" xfId="44" applyFont="1" applyFill="1" applyBorder="1" applyAlignment="1">
      <alignment horizontal="center"/>
    </xf>
    <xf numFmtId="43" fontId="3" fillId="33" borderId="19" xfId="44" applyFont="1" applyFill="1" applyBorder="1" applyAlignment="1">
      <alignment horizontal="center"/>
    </xf>
    <xf numFmtId="43" fontId="3" fillId="33" borderId="23" xfId="44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172" fontId="8" fillId="2" borderId="35" xfId="44" applyNumberFormat="1" applyFont="1" applyFill="1" applyBorder="1" applyAlignment="1">
      <alignment horizontal="center"/>
    </xf>
    <xf numFmtId="43" fontId="8" fillId="2" borderId="13" xfId="42" applyFont="1" applyFill="1" applyBorder="1" applyAlignment="1">
      <alignment horizontal="center"/>
    </xf>
    <xf numFmtId="172" fontId="8" fillId="33" borderId="35" xfId="44" applyNumberFormat="1" applyFont="1" applyFill="1" applyBorder="1" applyAlignment="1">
      <alignment horizontal="center"/>
    </xf>
    <xf numFmtId="43" fontId="8" fillId="33" borderId="13" xfId="42" applyFont="1" applyFill="1" applyBorder="1" applyAlignment="1">
      <alignment horizontal="center"/>
    </xf>
    <xf numFmtId="43" fontId="8" fillId="33" borderId="35" xfId="44" applyFont="1" applyFill="1" applyBorder="1" applyAlignment="1">
      <alignment horizontal="center"/>
    </xf>
    <xf numFmtId="172" fontId="3" fillId="33" borderId="35" xfId="44" applyNumberFormat="1" applyFont="1" applyFill="1" applyBorder="1" applyAlignment="1">
      <alignment horizontal="center"/>
    </xf>
    <xf numFmtId="2" fontId="8" fillId="33" borderId="35" xfId="0" applyNumberFormat="1" applyFont="1" applyFill="1" applyBorder="1" applyAlignment="1">
      <alignment horizontal="center"/>
    </xf>
    <xf numFmtId="172" fontId="3" fillId="33" borderId="36" xfId="44" applyNumberFormat="1" applyFont="1" applyFill="1" applyBorder="1" applyAlignment="1">
      <alignment horizontal="center"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0" fontId="36" fillId="0" borderId="37" xfId="0" applyFont="1" applyBorder="1" applyAlignment="1">
      <alignment horizontal="center"/>
    </xf>
    <xf numFmtId="0" fontId="36" fillId="0" borderId="37" xfId="0" applyFont="1" applyBorder="1" applyAlignment="1">
      <alignment/>
    </xf>
    <xf numFmtId="0" fontId="34" fillId="0" borderId="37" xfId="0" applyFont="1" applyBorder="1" applyAlignment="1">
      <alignment horizontal="center"/>
    </xf>
    <xf numFmtId="0" fontId="35" fillId="0" borderId="38" xfId="0" applyFont="1" applyBorder="1" applyAlignment="1">
      <alignment/>
    </xf>
    <xf numFmtId="0" fontId="35" fillId="0" borderId="39" xfId="0" applyFont="1" applyBorder="1" applyAlignment="1">
      <alignment/>
    </xf>
    <xf numFmtId="0" fontId="35" fillId="0" borderId="40" xfId="0" applyFont="1" applyBorder="1" applyAlignment="1">
      <alignment/>
    </xf>
    <xf numFmtId="0" fontId="35" fillId="0" borderId="41" xfId="0" applyFont="1" applyBorder="1" applyAlignment="1">
      <alignment/>
    </xf>
    <xf numFmtId="0" fontId="34" fillId="0" borderId="10" xfId="0" applyFont="1" applyFill="1" applyBorder="1" applyAlignment="1">
      <alignment/>
    </xf>
    <xf numFmtId="43" fontId="41" fillId="0" borderId="42" xfId="42" applyFont="1" applyBorder="1" applyAlignment="1">
      <alignment horizontal="center"/>
    </xf>
    <xf numFmtId="2" fontId="41" fillId="0" borderId="42" xfId="42" applyNumberFormat="1" applyFont="1" applyBorder="1" applyAlignment="1">
      <alignment horizontal="center"/>
    </xf>
    <xf numFmtId="43" fontId="41" fillId="0" borderId="37" xfId="42" applyFont="1" applyBorder="1" applyAlignment="1">
      <alignment horizontal="center"/>
    </xf>
    <xf numFmtId="0" fontId="34" fillId="0" borderId="43" xfId="0" applyFont="1" applyBorder="1" applyAlignment="1">
      <alignment/>
    </xf>
    <xf numFmtId="0" fontId="42" fillId="33" borderId="0" xfId="58" applyFont="1" applyFill="1" applyBorder="1" applyAlignment="1">
      <alignment horizontal="center"/>
      <protection/>
    </xf>
    <xf numFmtId="172" fontId="35" fillId="33" borderId="0" xfId="45" applyNumberFormat="1" applyFont="1" applyFill="1" applyBorder="1" applyAlignment="1">
      <alignment/>
    </xf>
    <xf numFmtId="0" fontId="3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172" fontId="6" fillId="2" borderId="14" xfId="42" applyNumberFormat="1" applyFont="1" applyFill="1" applyBorder="1" applyAlignment="1">
      <alignment/>
    </xf>
    <xf numFmtId="172" fontId="7" fillId="33" borderId="14" xfId="42" applyNumberFormat="1" applyFont="1" applyFill="1" applyBorder="1" applyAlignment="1">
      <alignment/>
    </xf>
    <xf numFmtId="0" fontId="35" fillId="0" borderId="14" xfId="59" applyFont="1" applyBorder="1" applyAlignment="1">
      <alignment/>
      <protection/>
    </xf>
    <xf numFmtId="0" fontId="37" fillId="33" borderId="44" xfId="58" applyFont="1" applyFill="1" applyBorder="1" applyAlignment="1">
      <alignment horizontal="left"/>
      <protection/>
    </xf>
    <xf numFmtId="0" fontId="37" fillId="33" borderId="45" xfId="58" applyFont="1" applyFill="1" applyBorder="1" applyAlignment="1">
      <alignment/>
      <protection/>
    </xf>
    <xf numFmtId="0" fontId="38" fillId="33" borderId="45" xfId="58" applyFont="1" applyFill="1" applyBorder="1" applyAlignment="1">
      <alignment/>
      <protection/>
    </xf>
    <xf numFmtId="0" fontId="38" fillId="33" borderId="46" xfId="58" applyFont="1" applyFill="1" applyBorder="1" applyAlignment="1">
      <alignment/>
      <protection/>
    </xf>
    <xf numFmtId="0" fontId="6" fillId="33" borderId="27" xfId="58" applyFont="1" applyFill="1" applyBorder="1" applyAlignment="1">
      <alignment horizontal="center"/>
      <protection/>
    </xf>
    <xf numFmtId="172" fontId="6" fillId="2" borderId="35" xfId="42" applyNumberFormat="1" applyFont="1" applyFill="1" applyBorder="1" applyAlignment="1">
      <alignment/>
    </xf>
    <xf numFmtId="172" fontId="7" fillId="33" borderId="35" xfId="42" applyNumberFormat="1" applyFont="1" applyFill="1" applyBorder="1" applyAlignment="1">
      <alignment/>
    </xf>
    <xf numFmtId="172" fontId="7" fillId="0" borderId="13" xfId="42" applyNumberFormat="1" applyFont="1" applyBorder="1" applyAlignment="1">
      <alignment/>
    </xf>
    <xf numFmtId="172" fontId="7" fillId="33" borderId="36" xfId="42" applyNumberFormat="1" applyFont="1" applyFill="1" applyBorder="1" applyAlignment="1">
      <alignment/>
    </xf>
    <xf numFmtId="172" fontId="7" fillId="0" borderId="25" xfId="42" applyNumberFormat="1" applyFont="1" applyBorder="1" applyAlignment="1">
      <alignment/>
    </xf>
    <xf numFmtId="43" fontId="8" fillId="34" borderId="19" xfId="42" applyFont="1" applyFill="1" applyBorder="1" applyAlignment="1">
      <alignment/>
    </xf>
    <xf numFmtId="43" fontId="8" fillId="33" borderId="19" xfId="42" applyFont="1" applyFill="1" applyBorder="1" applyAlignment="1">
      <alignment vertical="center"/>
    </xf>
    <xf numFmtId="43" fontId="3" fillId="0" borderId="47" xfId="42" applyFont="1" applyBorder="1" applyAlignment="1">
      <alignment horizontal="center"/>
    </xf>
    <xf numFmtId="0" fontId="35" fillId="33" borderId="35" xfId="0" applyFont="1" applyFill="1" applyBorder="1" applyAlignment="1">
      <alignment/>
    </xf>
    <xf numFmtId="0" fontId="35" fillId="33" borderId="13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43" fontId="35" fillId="33" borderId="25" xfId="42" applyFont="1" applyFill="1" applyBorder="1" applyAlignment="1">
      <alignment/>
    </xf>
    <xf numFmtId="172" fontId="35" fillId="33" borderId="36" xfId="42" applyNumberFormat="1" applyFont="1" applyFill="1" applyBorder="1" applyAlignment="1">
      <alignment/>
    </xf>
    <xf numFmtId="0" fontId="8" fillId="33" borderId="48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27" fillId="33" borderId="50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27" fillId="33" borderId="53" xfId="0" applyFont="1" applyFill="1" applyBorder="1" applyAlignment="1">
      <alignment horizontal="center"/>
    </xf>
    <xf numFmtId="0" fontId="34" fillId="0" borderId="54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2" fontId="8" fillId="33" borderId="56" xfId="0" applyNumberFormat="1" applyFont="1" applyFill="1" applyBorder="1" applyAlignment="1">
      <alignment horizontal="center"/>
    </xf>
    <xf numFmtId="2" fontId="8" fillId="33" borderId="21" xfId="0" applyNumberFormat="1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33" borderId="19" xfId="0" applyFont="1" applyFill="1" applyBorder="1" applyAlignment="1">
      <alignment horizontal="left"/>
    </xf>
    <xf numFmtId="0" fontId="34" fillId="33" borderId="19" xfId="0" applyFont="1" applyFill="1" applyBorder="1" applyAlignment="1">
      <alignment horizontal="center"/>
    </xf>
    <xf numFmtId="0" fontId="34" fillId="33" borderId="20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8" fillId="33" borderId="19" xfId="0" applyNumberFormat="1" applyFont="1" applyFill="1" applyBorder="1" applyAlignment="1">
      <alignment horizontal="center"/>
    </xf>
    <xf numFmtId="2" fontId="8" fillId="33" borderId="2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" fontId="8" fillId="33" borderId="49" xfId="0" applyNumberFormat="1" applyFont="1" applyFill="1" applyBorder="1" applyAlignment="1">
      <alignment horizontal="center"/>
    </xf>
    <xf numFmtId="4" fontId="8" fillId="33" borderId="31" xfId="0" applyNumberFormat="1" applyFont="1" applyFill="1" applyBorder="1" applyAlignment="1">
      <alignment horizontal="center"/>
    </xf>
    <xf numFmtId="4" fontId="8" fillId="33" borderId="48" xfId="0" applyNumberFormat="1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43" fontId="8" fillId="33" borderId="19" xfId="42" applyFont="1" applyFill="1" applyBorder="1" applyAlignment="1">
      <alignment horizontal="center"/>
    </xf>
    <xf numFmtId="43" fontId="8" fillId="33" borderId="20" xfId="42" applyFont="1" applyFill="1" applyBorder="1" applyAlignment="1">
      <alignment horizontal="center"/>
    </xf>
    <xf numFmtId="43" fontId="8" fillId="33" borderId="18" xfId="42" applyFont="1" applyFill="1" applyBorder="1" applyAlignment="1">
      <alignment horizontal="center"/>
    </xf>
    <xf numFmtId="0" fontId="8" fillId="33" borderId="54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34" fillId="33" borderId="44" xfId="0" applyFont="1" applyFill="1" applyBorder="1" applyAlignment="1">
      <alignment horizontal="center"/>
    </xf>
    <xf numFmtId="0" fontId="34" fillId="33" borderId="54" xfId="0" applyFont="1" applyFill="1" applyBorder="1" applyAlignment="1">
      <alignment horizontal="center"/>
    </xf>
    <xf numFmtId="0" fontId="34" fillId="33" borderId="55" xfId="0" applyFont="1" applyFill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72" fontId="7" fillId="33" borderId="35" xfId="42" applyNumberFormat="1" applyFont="1" applyFill="1" applyBorder="1" applyAlignment="1">
      <alignment horizontal="center"/>
    </xf>
    <xf numFmtId="172" fontId="7" fillId="33" borderId="14" xfId="42" applyNumberFormat="1" applyFont="1" applyFill="1" applyBorder="1" applyAlignment="1">
      <alignment horizontal="center"/>
    </xf>
    <xf numFmtId="172" fontId="7" fillId="33" borderId="13" xfId="42" applyNumberFormat="1" applyFont="1" applyFill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34" fillId="0" borderId="43" xfId="0" applyFont="1" applyBorder="1" applyAlignment="1">
      <alignment/>
    </xf>
    <xf numFmtId="0" fontId="34" fillId="0" borderId="61" xfId="0" applyFont="1" applyBorder="1" applyAlignment="1">
      <alignment/>
    </xf>
    <xf numFmtId="0" fontId="34" fillId="0" borderId="62" xfId="0" applyFont="1" applyBorder="1" applyAlignment="1">
      <alignment/>
    </xf>
    <xf numFmtId="0" fontId="35" fillId="0" borderId="43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62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0</xdr:rowOff>
    </xdr:from>
    <xdr:to>
      <xdr:col>12</xdr:col>
      <xdr:colOff>209550</xdr:colOff>
      <xdr:row>7</xdr:row>
      <xdr:rowOff>0</xdr:rowOff>
    </xdr:to>
    <xdr:pic>
      <xdr:nvPicPr>
        <xdr:cNvPr id="1" name="Imazh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0"/>
          <a:ext cx="8048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2009775</xdr:colOff>
      <xdr:row>0</xdr:row>
      <xdr:rowOff>66675</xdr:rowOff>
    </xdr:from>
    <xdr:to>
      <xdr:col>9</xdr:col>
      <xdr:colOff>390525</xdr:colOff>
      <xdr:row>9</xdr:row>
      <xdr:rowOff>152400</xdr:rowOff>
    </xdr:to>
    <xdr:pic>
      <xdr:nvPicPr>
        <xdr:cNvPr id="1" name="Imazh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66675"/>
          <a:ext cx="80391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4</xdr:col>
      <xdr:colOff>666750</xdr:colOff>
      <xdr:row>9</xdr:row>
      <xdr:rowOff>76200</xdr:rowOff>
    </xdr:to>
    <xdr:pic>
      <xdr:nvPicPr>
        <xdr:cNvPr id="1" name="Imazh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6675"/>
          <a:ext cx="590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371475</xdr:colOff>
      <xdr:row>10</xdr:row>
      <xdr:rowOff>9525</xdr:rowOff>
    </xdr:to>
    <xdr:pic>
      <xdr:nvPicPr>
        <xdr:cNvPr id="1" name="Imazh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61925"/>
          <a:ext cx="590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IMET%20SP\Raportime%202018\EDLIRA\DHJETOR%202018\PARAJA%20ELEKTRONIKE\PERMBLEDHESE%20PARA%20ELEKTRONIKE\Aneksi%205%20PARA%20ELEKTRONIKE%20DHJETOR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ientet"/>
      <sheetName val="klientet UFT"/>
      <sheetName val="klientet EASYP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3"/>
  <sheetViews>
    <sheetView view="pageBreakPreview" zoomScaleSheetLayoutView="100" zoomScalePageLayoutView="0" workbookViewId="0" topLeftCell="A7">
      <selection activeCell="J30" sqref="J30"/>
    </sheetView>
  </sheetViews>
  <sheetFormatPr defaultColWidth="85.7109375" defaultRowHeight="12.75" customHeight="1"/>
  <cols>
    <col min="1" max="1" width="11.421875" style="2" customWidth="1"/>
    <col min="2" max="2" width="35.28125" style="2" customWidth="1"/>
    <col min="3" max="3" width="13.7109375" style="2" customWidth="1"/>
    <col min="4" max="4" width="13.7109375" style="4" customWidth="1"/>
    <col min="5" max="5" width="13.7109375" style="2" customWidth="1"/>
    <col min="6" max="6" width="13.7109375" style="4" customWidth="1"/>
    <col min="7" max="7" width="14.421875" style="2" bestFit="1" customWidth="1"/>
    <col min="8" max="8" width="13.7109375" style="4" customWidth="1"/>
    <col min="9" max="9" width="13.7109375" style="2" customWidth="1"/>
    <col min="10" max="10" width="13.7109375" style="4" customWidth="1"/>
    <col min="11" max="15" width="13.7109375" style="2" customWidth="1"/>
    <col min="16" max="16384" width="85.7109375" style="2" customWidth="1"/>
  </cols>
  <sheetData>
    <row r="1" spans="1:15" ht="12.75" customHeight="1">
      <c r="A1" s="7"/>
      <c r="B1" s="7"/>
      <c r="C1" s="7"/>
      <c r="D1" s="8"/>
      <c r="E1" s="7"/>
      <c r="F1" s="8"/>
      <c r="G1" s="7"/>
      <c r="H1" s="8"/>
      <c r="I1" s="7"/>
      <c r="J1" s="8"/>
      <c r="K1" s="7"/>
      <c r="L1" s="7"/>
      <c r="M1" s="7"/>
      <c r="N1" s="7"/>
      <c r="O1" s="7"/>
    </row>
    <row r="2" spans="1:15" ht="12.75" customHeight="1">
      <c r="A2" s="7"/>
      <c r="B2" s="7"/>
      <c r="C2" s="7"/>
      <c r="D2" s="8"/>
      <c r="E2" s="7"/>
      <c r="F2" s="8"/>
      <c r="G2" s="7"/>
      <c r="H2" s="8"/>
      <c r="I2" s="7"/>
      <c r="J2" s="8"/>
      <c r="K2" s="7"/>
      <c r="L2" s="7"/>
      <c r="M2" s="7"/>
      <c r="N2" s="7"/>
      <c r="O2" s="7"/>
    </row>
    <row r="3" spans="1:15" ht="12.75" customHeight="1">
      <c r="A3" s="9"/>
      <c r="B3" s="10"/>
      <c r="C3" s="11"/>
      <c r="D3" s="12"/>
      <c r="E3" s="13"/>
      <c r="F3" s="12"/>
      <c r="G3" s="13"/>
      <c r="H3" s="12"/>
      <c r="I3" s="13"/>
      <c r="J3" s="12"/>
      <c r="K3" s="13"/>
      <c r="L3" s="13"/>
      <c r="M3" s="7"/>
      <c r="N3" s="7"/>
      <c r="O3" s="7"/>
    </row>
    <row r="4" spans="1:15" ht="12.75" customHeight="1">
      <c r="A4" s="9"/>
      <c r="B4" s="10"/>
      <c r="C4" s="11"/>
      <c r="D4" s="12"/>
      <c r="E4" s="13"/>
      <c r="F4" s="12"/>
      <c r="G4" s="13"/>
      <c r="H4" s="12"/>
      <c r="I4" s="13"/>
      <c r="J4" s="12"/>
      <c r="K4" s="13"/>
      <c r="L4" s="13"/>
      <c r="M4" s="7"/>
      <c r="N4" s="7"/>
      <c r="O4" s="7"/>
    </row>
    <row r="5" spans="1:15" ht="12.75" customHeight="1">
      <c r="A5" s="9"/>
      <c r="B5" s="10"/>
      <c r="C5" s="11"/>
      <c r="D5" s="12"/>
      <c r="E5" s="13"/>
      <c r="F5" s="12"/>
      <c r="G5" s="13"/>
      <c r="H5" s="12"/>
      <c r="I5" s="13"/>
      <c r="J5" s="12"/>
      <c r="K5" s="13"/>
      <c r="L5" s="13"/>
      <c r="M5" s="7"/>
      <c r="N5" s="7"/>
      <c r="O5" s="7"/>
    </row>
    <row r="6" spans="1:15" ht="12.75" customHeight="1">
      <c r="A6" s="9"/>
      <c r="B6" s="10"/>
      <c r="C6" s="11"/>
      <c r="D6" s="12"/>
      <c r="E6" s="13"/>
      <c r="F6" s="12"/>
      <c r="G6" s="13"/>
      <c r="H6" s="12"/>
      <c r="I6" s="13"/>
      <c r="J6" s="12"/>
      <c r="K6" s="13"/>
      <c r="L6" s="13"/>
      <c r="M6" s="7"/>
      <c r="N6" s="7"/>
      <c r="O6" s="7"/>
    </row>
    <row r="7" spans="1:15" ht="12.75" customHeight="1">
      <c r="A7" s="9"/>
      <c r="B7" s="10"/>
      <c r="C7" s="11"/>
      <c r="D7" s="12"/>
      <c r="E7" s="13"/>
      <c r="F7" s="12"/>
      <c r="G7" s="13"/>
      <c r="H7" s="12"/>
      <c r="I7" s="13"/>
      <c r="J7" s="12"/>
      <c r="K7" s="13"/>
      <c r="L7" s="13"/>
      <c r="M7" s="7"/>
      <c r="N7" s="7"/>
      <c r="O7" s="7"/>
    </row>
    <row r="8" spans="1:15" ht="12.75" customHeight="1">
      <c r="A8" s="9"/>
      <c r="B8" s="10"/>
      <c r="C8" s="11"/>
      <c r="D8" s="12"/>
      <c r="E8" s="13"/>
      <c r="F8" s="12"/>
      <c r="G8" s="13"/>
      <c r="H8" s="12"/>
      <c r="I8" s="13"/>
      <c r="J8" s="12"/>
      <c r="K8" s="13"/>
      <c r="L8" s="13"/>
      <c r="M8" s="7"/>
      <c r="N8" s="7"/>
      <c r="O8" s="7"/>
    </row>
    <row r="9" spans="1:15" ht="12.75" customHeight="1">
      <c r="A9" s="9"/>
      <c r="B9" s="10"/>
      <c r="C9" s="11"/>
      <c r="D9" s="12"/>
      <c r="E9" s="13"/>
      <c r="F9" s="12"/>
      <c r="G9" s="13"/>
      <c r="H9" s="12"/>
      <c r="I9" s="13"/>
      <c r="J9" s="12"/>
      <c r="K9" s="13"/>
      <c r="L9" s="13"/>
      <c r="M9" s="7"/>
      <c r="N9" s="7"/>
      <c r="O9" s="7"/>
    </row>
    <row r="10" spans="1:15" ht="12.75" customHeight="1">
      <c r="A10" s="9"/>
      <c r="B10" s="38" t="s">
        <v>44</v>
      </c>
      <c r="C10" s="102"/>
      <c r="D10" s="103"/>
      <c r="E10" s="104"/>
      <c r="F10" s="103"/>
      <c r="G10" s="104"/>
      <c r="H10" s="103"/>
      <c r="I10" s="104"/>
      <c r="J10" s="103"/>
      <c r="K10" s="104"/>
      <c r="L10" s="104"/>
      <c r="M10" s="105"/>
      <c r="N10" s="105"/>
      <c r="O10" s="105"/>
    </row>
    <row r="11" spans="1:15" ht="12.75" customHeight="1" thickBot="1">
      <c r="A11" s="9"/>
      <c r="B11" s="66"/>
      <c r="C11" s="104"/>
      <c r="D11" s="103"/>
      <c r="E11" s="104"/>
      <c r="F11" s="103"/>
      <c r="G11" s="104"/>
      <c r="H11" s="103"/>
      <c r="I11" s="104"/>
      <c r="J11" s="103"/>
      <c r="K11" s="104"/>
      <c r="L11" s="104"/>
      <c r="M11" s="105"/>
      <c r="N11" s="105"/>
      <c r="O11" s="105"/>
    </row>
    <row r="12" spans="1:15" s="3" customFormat="1" ht="12.75" customHeight="1">
      <c r="A12" s="204" t="s">
        <v>36</v>
      </c>
      <c r="B12" s="206" t="s">
        <v>45</v>
      </c>
      <c r="C12" s="208" t="s">
        <v>50</v>
      </c>
      <c r="D12" s="209"/>
      <c r="E12" s="208" t="s">
        <v>49</v>
      </c>
      <c r="F12" s="212"/>
      <c r="G12" s="214" t="s">
        <v>56</v>
      </c>
      <c r="H12" s="209"/>
      <c r="I12" s="104"/>
      <c r="J12" s="104"/>
      <c r="K12" s="104"/>
      <c r="L12" s="104"/>
      <c r="M12" s="104"/>
      <c r="N12" s="104"/>
      <c r="O12" s="104"/>
    </row>
    <row r="13" spans="1:15" s="3" customFormat="1" ht="12.75" customHeight="1">
      <c r="A13" s="205"/>
      <c r="B13" s="207"/>
      <c r="C13" s="106" t="s">
        <v>39</v>
      </c>
      <c r="D13" s="107" t="s">
        <v>43</v>
      </c>
      <c r="E13" s="106" t="s">
        <v>39</v>
      </c>
      <c r="F13" s="118" t="s">
        <v>43</v>
      </c>
      <c r="G13" s="195" t="s">
        <v>39</v>
      </c>
      <c r="H13" s="107" t="s">
        <v>43</v>
      </c>
      <c r="I13" s="104"/>
      <c r="J13" s="104"/>
      <c r="K13" s="104"/>
      <c r="L13" s="104"/>
      <c r="M13" s="104"/>
      <c r="N13" s="104"/>
      <c r="O13" s="104"/>
    </row>
    <row r="14" spans="1:15" s="3" customFormat="1" ht="12.75" customHeight="1">
      <c r="A14" s="48" t="s">
        <v>0</v>
      </c>
      <c r="B14" s="108" t="s">
        <v>1</v>
      </c>
      <c r="C14" s="109">
        <v>838528</v>
      </c>
      <c r="D14" s="110">
        <v>2065.259311603298</v>
      </c>
      <c r="E14" s="109">
        <v>1780102</v>
      </c>
      <c r="F14" s="190">
        <v>4578.71061998</v>
      </c>
      <c r="G14" s="109">
        <f>G15+G16</f>
        <v>2782775</v>
      </c>
      <c r="H14" s="109">
        <f>H15+H16</f>
        <v>7734.5156234199985</v>
      </c>
      <c r="I14" s="104"/>
      <c r="J14" s="104"/>
      <c r="K14" s="104"/>
      <c r="L14" s="104"/>
      <c r="M14" s="104"/>
      <c r="N14" s="104"/>
      <c r="O14" s="104"/>
    </row>
    <row r="15" spans="1:15" s="3" customFormat="1" ht="12.75" customHeight="1">
      <c r="A15" s="34"/>
      <c r="B15" s="111" t="s">
        <v>32</v>
      </c>
      <c r="C15" s="112"/>
      <c r="D15" s="113"/>
      <c r="E15" s="112"/>
      <c r="F15" s="191"/>
      <c r="G15" s="193"/>
      <c r="H15" s="194"/>
      <c r="I15" s="104"/>
      <c r="J15" s="104"/>
      <c r="K15" s="104"/>
      <c r="L15" s="104"/>
      <c r="M15" s="104"/>
      <c r="N15" s="104"/>
      <c r="O15" s="104"/>
    </row>
    <row r="16" spans="1:15" ht="12.75" customHeight="1" thickBot="1">
      <c r="A16" s="84"/>
      <c r="B16" s="114" t="s">
        <v>33</v>
      </c>
      <c r="C16" s="115">
        <v>1030371</v>
      </c>
      <c r="D16" s="116">
        <v>2065.259311603298</v>
      </c>
      <c r="E16" s="115">
        <v>1780102</v>
      </c>
      <c r="F16" s="192">
        <v>4578.71061998</v>
      </c>
      <c r="G16" s="197">
        <v>2782775</v>
      </c>
      <c r="H16" s="196">
        <v>7734.5156234199985</v>
      </c>
      <c r="I16" s="104"/>
      <c r="J16" s="104"/>
      <c r="K16" s="104"/>
      <c r="L16" s="104"/>
      <c r="M16" s="104"/>
      <c r="N16" s="104"/>
      <c r="O16" s="104"/>
    </row>
    <row r="17" spans="1:15" ht="12.75" customHeight="1">
      <c r="A17" s="9"/>
      <c r="B17" s="117"/>
      <c r="C17" s="102"/>
      <c r="D17" s="103"/>
      <c r="E17" s="104"/>
      <c r="F17" s="103"/>
      <c r="G17" s="104"/>
      <c r="H17" s="103"/>
      <c r="I17" s="104"/>
      <c r="J17" s="103"/>
      <c r="K17" s="104"/>
      <c r="L17" s="104"/>
      <c r="M17" s="105"/>
      <c r="N17" s="105"/>
      <c r="O17" s="105"/>
    </row>
    <row r="18" spans="1:15" ht="12.75" customHeight="1">
      <c r="A18" s="9"/>
      <c r="B18" s="38" t="s">
        <v>71</v>
      </c>
      <c r="C18" s="102"/>
      <c r="D18" s="103"/>
      <c r="E18" s="104"/>
      <c r="F18" s="103"/>
      <c r="G18" s="104"/>
      <c r="H18" s="103"/>
      <c r="I18" s="104"/>
      <c r="J18" s="103"/>
      <c r="K18" s="104"/>
      <c r="L18" s="104"/>
      <c r="M18" s="105"/>
      <c r="N18" s="105"/>
      <c r="O18" s="105"/>
    </row>
    <row r="19" spans="1:15" ht="12.75" customHeight="1" thickBot="1">
      <c r="A19" s="9"/>
      <c r="B19" s="66"/>
      <c r="C19" s="104"/>
      <c r="D19" s="103"/>
      <c r="E19" s="104"/>
      <c r="F19" s="103"/>
      <c r="G19" s="104"/>
      <c r="H19" s="103"/>
      <c r="I19" s="104"/>
      <c r="J19" s="103"/>
      <c r="K19" s="104"/>
      <c r="L19" s="104"/>
      <c r="M19" s="105"/>
      <c r="N19" s="105"/>
      <c r="O19" s="105"/>
    </row>
    <row r="20" spans="1:15" s="3" customFormat="1" ht="12.75" customHeight="1">
      <c r="A20" s="204" t="s">
        <v>36</v>
      </c>
      <c r="B20" s="206" t="s">
        <v>2</v>
      </c>
      <c r="C20" s="208" t="s">
        <v>70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3"/>
      <c r="O20" s="198" t="s">
        <v>68</v>
      </c>
    </row>
    <row r="21" spans="1:15" s="3" customFormat="1" ht="12.75" customHeight="1">
      <c r="A21" s="205"/>
      <c r="B21" s="207"/>
      <c r="C21" s="106" t="s">
        <v>3</v>
      </c>
      <c r="D21" s="106" t="s">
        <v>4</v>
      </c>
      <c r="E21" s="106" t="s">
        <v>5</v>
      </c>
      <c r="F21" s="106" t="s">
        <v>6</v>
      </c>
      <c r="G21" s="106" t="s">
        <v>7</v>
      </c>
      <c r="H21" s="106" t="s">
        <v>8</v>
      </c>
      <c r="I21" s="106" t="s">
        <v>9</v>
      </c>
      <c r="J21" s="106" t="s">
        <v>10</v>
      </c>
      <c r="K21" s="106" t="s">
        <v>11</v>
      </c>
      <c r="L21" s="106" t="s">
        <v>12</v>
      </c>
      <c r="M21" s="106" t="s">
        <v>25</v>
      </c>
      <c r="N21" s="118" t="s">
        <v>13</v>
      </c>
      <c r="O21" s="199"/>
    </row>
    <row r="22" spans="1:15" s="3" customFormat="1" ht="12.75" customHeight="1">
      <c r="A22" s="48" t="s">
        <v>0</v>
      </c>
      <c r="B22" s="108" t="s">
        <v>1</v>
      </c>
      <c r="C22" s="109">
        <f>SUM(C23:C24)</f>
        <v>264033</v>
      </c>
      <c r="D22" s="109">
        <f aca="true" t="shared" si="0" ref="D22:N22">SUM(D23:D24)</f>
        <v>252919</v>
      </c>
      <c r="E22" s="109">
        <f t="shared" si="0"/>
        <v>233135</v>
      </c>
      <c r="F22" s="109">
        <f t="shared" si="0"/>
        <v>292062</v>
      </c>
      <c r="G22" s="109">
        <f t="shared" si="0"/>
        <v>296103</v>
      </c>
      <c r="H22" s="109">
        <f t="shared" si="0"/>
        <v>316857</v>
      </c>
      <c r="I22" s="109">
        <f t="shared" si="0"/>
        <v>330039</v>
      </c>
      <c r="J22" s="109">
        <f t="shared" si="0"/>
        <v>329013</v>
      </c>
      <c r="K22" s="109">
        <f t="shared" si="0"/>
        <v>0</v>
      </c>
      <c r="L22" s="109">
        <f t="shared" si="0"/>
        <v>0</v>
      </c>
      <c r="M22" s="109">
        <f t="shared" si="0"/>
        <v>0</v>
      </c>
      <c r="N22" s="109">
        <f t="shared" si="0"/>
        <v>0</v>
      </c>
      <c r="O22" s="119">
        <f>SUM(C22:N22)</f>
        <v>2314161</v>
      </c>
    </row>
    <row r="23" spans="1:15" s="3" customFormat="1" ht="12.75" customHeight="1">
      <c r="A23" s="34"/>
      <c r="B23" s="111" t="s">
        <v>32</v>
      </c>
      <c r="C23" s="112"/>
      <c r="D23" s="120"/>
      <c r="E23" s="50"/>
      <c r="F23" s="121"/>
      <c r="G23" s="121"/>
      <c r="H23" s="121"/>
      <c r="I23" s="121"/>
      <c r="J23" s="121"/>
      <c r="K23" s="121"/>
      <c r="L23" s="121"/>
      <c r="M23" s="112"/>
      <c r="N23" s="122"/>
      <c r="O23" s="123"/>
    </row>
    <row r="24" spans="1:15" ht="12.75" customHeight="1">
      <c r="A24" s="49"/>
      <c r="B24" s="111" t="s">
        <v>33</v>
      </c>
      <c r="C24" s="42">
        <v>264033</v>
      </c>
      <c r="D24" s="124">
        <v>252919</v>
      </c>
      <c r="E24" s="67">
        <v>233135</v>
      </c>
      <c r="F24" s="67">
        <v>292062</v>
      </c>
      <c r="G24" s="67">
        <v>296103</v>
      </c>
      <c r="H24" s="124">
        <v>316857</v>
      </c>
      <c r="I24" s="124">
        <v>330039</v>
      </c>
      <c r="J24" s="124">
        <v>329013</v>
      </c>
      <c r="K24" s="124"/>
      <c r="L24" s="124"/>
      <c r="M24" s="124"/>
      <c r="N24" s="125"/>
      <c r="O24" s="126">
        <f>SUM(C24:N24)</f>
        <v>2314161</v>
      </c>
    </row>
    <row r="25" spans="1:15" ht="12.75" customHeight="1">
      <c r="A25" s="9"/>
      <c r="B25" s="104"/>
      <c r="C25" s="104"/>
      <c r="D25" s="103"/>
      <c r="E25" s="104"/>
      <c r="F25" s="103"/>
      <c r="G25" s="104"/>
      <c r="H25" s="103"/>
      <c r="I25" s="104"/>
      <c r="J25" s="103"/>
      <c r="K25" s="104"/>
      <c r="L25" s="104"/>
      <c r="M25" s="104"/>
      <c r="N25" s="104"/>
      <c r="O25" s="127"/>
    </row>
    <row r="26" spans="1:15" ht="12.75" customHeight="1">
      <c r="A26" s="211" t="s">
        <v>36</v>
      </c>
      <c r="B26" s="210" t="s">
        <v>47</v>
      </c>
      <c r="C26" s="200" t="s">
        <v>70</v>
      </c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2"/>
      <c r="O26" s="203" t="s">
        <v>68</v>
      </c>
    </row>
    <row r="27" spans="1:15" ht="12.75" customHeight="1">
      <c r="A27" s="205"/>
      <c r="B27" s="207"/>
      <c r="C27" s="36" t="s">
        <v>3</v>
      </c>
      <c r="D27" s="36" t="s">
        <v>4</v>
      </c>
      <c r="E27" s="36" t="s">
        <v>5</v>
      </c>
      <c r="F27" s="36" t="s">
        <v>6</v>
      </c>
      <c r="G27" s="36" t="s">
        <v>7</v>
      </c>
      <c r="H27" s="36" t="s">
        <v>8</v>
      </c>
      <c r="I27" s="36" t="s">
        <v>9</v>
      </c>
      <c r="J27" s="36" t="s">
        <v>10</v>
      </c>
      <c r="K27" s="36" t="s">
        <v>11</v>
      </c>
      <c r="L27" s="36" t="s">
        <v>12</v>
      </c>
      <c r="M27" s="36" t="s">
        <v>25</v>
      </c>
      <c r="N27" s="128" t="s">
        <v>13</v>
      </c>
      <c r="O27" s="199"/>
    </row>
    <row r="28" spans="1:15" ht="18">
      <c r="A28" s="48" t="s">
        <v>0</v>
      </c>
      <c r="B28" s="108" t="s">
        <v>1</v>
      </c>
      <c r="C28" s="129">
        <f aca="true" t="shared" si="1" ref="C28:N28">SUM(C29:C30)</f>
        <v>769.4443298799999</v>
      </c>
      <c r="D28" s="129">
        <f t="shared" si="1"/>
        <v>797.50015231</v>
      </c>
      <c r="E28" s="129">
        <f t="shared" si="1"/>
        <v>737.3326362600003</v>
      </c>
      <c r="F28" s="129">
        <f t="shared" si="1"/>
        <v>855.6721807900001</v>
      </c>
      <c r="G28" s="129">
        <f t="shared" si="1"/>
        <v>860.12474982</v>
      </c>
      <c r="H28" s="129">
        <f t="shared" si="1"/>
        <v>860.9648233400001</v>
      </c>
      <c r="I28" s="129">
        <f t="shared" si="1"/>
        <v>849.84473306</v>
      </c>
      <c r="J28" s="129">
        <f t="shared" si="1"/>
        <v>889.4662057699989</v>
      </c>
      <c r="K28" s="129">
        <f t="shared" si="1"/>
        <v>0</v>
      </c>
      <c r="L28" s="129">
        <f t="shared" si="1"/>
        <v>0</v>
      </c>
      <c r="M28" s="129">
        <f t="shared" si="1"/>
        <v>0</v>
      </c>
      <c r="N28" s="129">
        <f t="shared" si="1"/>
        <v>0</v>
      </c>
      <c r="O28" s="110">
        <f>SUM(C28:N28)</f>
        <v>6620.349811229999</v>
      </c>
    </row>
    <row r="29" spans="1:15" ht="18">
      <c r="A29" s="34"/>
      <c r="B29" s="111" t="s">
        <v>32</v>
      </c>
      <c r="C29" s="130"/>
      <c r="D29" s="120"/>
      <c r="E29" s="131"/>
      <c r="F29" s="121"/>
      <c r="G29" s="121"/>
      <c r="H29" s="132"/>
      <c r="I29" s="132"/>
      <c r="J29" s="121"/>
      <c r="K29" s="121"/>
      <c r="L29" s="121"/>
      <c r="M29" s="112"/>
      <c r="N29" s="122"/>
      <c r="O29" s="133"/>
    </row>
    <row r="30" spans="1:15" ht="16.5" customHeight="1" thickBot="1">
      <c r="A30" s="14"/>
      <c r="B30" s="114" t="s">
        <v>33</v>
      </c>
      <c r="C30" s="47">
        <v>769.4443298799999</v>
      </c>
      <c r="D30" s="134">
        <v>797.50015231</v>
      </c>
      <c r="E30" s="135">
        <v>737.3326362600003</v>
      </c>
      <c r="F30" s="135">
        <v>855.6721807900001</v>
      </c>
      <c r="G30" s="135">
        <v>860.12474982</v>
      </c>
      <c r="H30" s="135">
        <v>860.9648233400001</v>
      </c>
      <c r="I30" s="135">
        <v>849.84473306</v>
      </c>
      <c r="J30" s="135">
        <v>889.4662057699989</v>
      </c>
      <c r="K30" s="135"/>
      <c r="L30" s="135"/>
      <c r="M30" s="135"/>
      <c r="N30" s="136"/>
      <c r="O30" s="137">
        <f>SUM(C30:N30)</f>
        <v>6620.349811229999</v>
      </c>
    </row>
    <row r="31" spans="1:15" ht="12.75" customHeight="1">
      <c r="A31" s="13"/>
      <c r="B31" s="138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</row>
    <row r="32" spans="1:15" ht="12.75" customHeight="1">
      <c r="A32" s="142" t="s">
        <v>14</v>
      </c>
      <c r="B32" s="142"/>
      <c r="C32" s="105"/>
      <c r="D32" s="157"/>
      <c r="E32" s="15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 customHeight="1">
      <c r="A33" s="142" t="s">
        <v>15</v>
      </c>
      <c r="B33" s="142"/>
      <c r="C33" s="105"/>
      <c r="D33" s="157"/>
      <c r="E33" s="15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 customHeight="1">
      <c r="A34" s="7"/>
      <c r="B34" s="7"/>
      <c r="C34" s="7"/>
      <c r="D34" s="157"/>
      <c r="E34" s="15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4:10" ht="12.75" customHeight="1">
      <c r="D35" s="2"/>
      <c r="F35" s="2"/>
      <c r="H35" s="2"/>
      <c r="J35" s="2"/>
    </row>
    <row r="36" spans="4:10" ht="12.75" customHeight="1">
      <c r="D36" s="2"/>
      <c r="F36" s="2"/>
      <c r="H36" s="2"/>
      <c r="J36" s="2"/>
    </row>
    <row r="37" spans="4:10" ht="12.75" customHeight="1">
      <c r="D37" s="2"/>
      <c r="F37" s="2"/>
      <c r="H37" s="2"/>
      <c r="J37" s="2"/>
    </row>
    <row r="38" spans="4:10" ht="12.75" customHeight="1">
      <c r="D38" s="2"/>
      <c r="F38" s="2"/>
      <c r="H38" s="2"/>
      <c r="J38" s="2"/>
    </row>
    <row r="39" spans="4:10" ht="12.75" customHeight="1">
      <c r="D39" s="2"/>
      <c r="F39" s="2"/>
      <c r="H39" s="2"/>
      <c r="J39" s="2"/>
    </row>
    <row r="40" spans="4:10" ht="12.75" customHeight="1">
      <c r="D40" s="2"/>
      <c r="F40" s="2"/>
      <c r="H40" s="2"/>
      <c r="J40" s="2"/>
    </row>
    <row r="41" spans="4:10" ht="12.75" customHeight="1">
      <c r="D41" s="2"/>
      <c r="F41" s="2"/>
      <c r="H41" s="2"/>
      <c r="J41" s="2"/>
    </row>
    <row r="42" spans="4:10" ht="12.75" customHeight="1">
      <c r="D42" s="2"/>
      <c r="F42" s="2"/>
      <c r="H42" s="2"/>
      <c r="J42" s="2"/>
    </row>
    <row r="43" spans="4:10" ht="12.75" customHeight="1">
      <c r="D43" s="2"/>
      <c r="F43" s="2"/>
      <c r="H43" s="2"/>
      <c r="J43" s="2"/>
    </row>
    <row r="44" spans="4:10" ht="12.75" customHeight="1">
      <c r="D44" s="2"/>
      <c r="F44" s="2"/>
      <c r="H44" s="2"/>
      <c r="J44" s="2"/>
    </row>
    <row r="45" spans="4:10" ht="12.75" customHeight="1">
      <c r="D45" s="2"/>
      <c r="F45" s="2"/>
      <c r="H45" s="2"/>
      <c r="J45" s="2"/>
    </row>
    <row r="46" spans="4:10" ht="12.75" customHeight="1">
      <c r="D46" s="2"/>
      <c r="F46" s="2"/>
      <c r="H46" s="2"/>
      <c r="J46" s="2"/>
    </row>
    <row r="47" spans="4:10" ht="12.75" customHeight="1">
      <c r="D47" s="2"/>
      <c r="F47" s="2"/>
      <c r="H47" s="2"/>
      <c r="J47" s="2"/>
    </row>
    <row r="48" spans="4:10" ht="12.75" customHeight="1">
      <c r="D48" s="2"/>
      <c r="F48" s="2"/>
      <c r="H48" s="2"/>
      <c r="J48" s="2"/>
    </row>
    <row r="49" spans="4:10" ht="12.75" customHeight="1">
      <c r="D49" s="2"/>
      <c r="F49" s="2"/>
      <c r="H49" s="2"/>
      <c r="J49" s="2"/>
    </row>
    <row r="50" spans="4:10" ht="12.75" customHeight="1">
      <c r="D50" s="2"/>
      <c r="F50" s="2"/>
      <c r="H50" s="2"/>
      <c r="J50" s="2"/>
    </row>
    <row r="51" spans="4:10" ht="12.75" customHeight="1">
      <c r="D51" s="2"/>
      <c r="F51" s="2"/>
      <c r="H51" s="2"/>
      <c r="J51" s="2"/>
    </row>
    <row r="52" spans="4:10" ht="12.75" customHeight="1">
      <c r="D52" s="2"/>
      <c r="F52" s="2"/>
      <c r="H52" s="2"/>
      <c r="J52" s="2"/>
    </row>
    <row r="53" spans="4:10" ht="12.75" customHeight="1">
      <c r="D53" s="2"/>
      <c r="F53" s="2"/>
      <c r="H53" s="2"/>
      <c r="J53" s="2"/>
    </row>
    <row r="54" spans="4:10" ht="12.75" customHeight="1">
      <c r="D54" s="2"/>
      <c r="F54" s="2"/>
      <c r="H54" s="2"/>
      <c r="J54" s="2"/>
    </row>
    <row r="55" spans="4:10" ht="12.75" customHeight="1">
      <c r="D55" s="2"/>
      <c r="F55" s="2"/>
      <c r="H55" s="2"/>
      <c r="J55" s="2"/>
    </row>
    <row r="56" spans="4:10" ht="12.75" customHeight="1">
      <c r="D56" s="2"/>
      <c r="F56" s="2"/>
      <c r="H56" s="2"/>
      <c r="J56" s="2"/>
    </row>
    <row r="57" spans="4:10" ht="12.75" customHeight="1">
      <c r="D57" s="2"/>
      <c r="F57" s="2"/>
      <c r="H57" s="2"/>
      <c r="J57" s="2"/>
    </row>
    <row r="58" spans="4:10" ht="12.75" customHeight="1">
      <c r="D58" s="2"/>
      <c r="F58" s="2"/>
      <c r="H58" s="2"/>
      <c r="J58" s="2"/>
    </row>
    <row r="59" spans="4:10" ht="12.75" customHeight="1">
      <c r="D59" s="2"/>
      <c r="F59" s="2"/>
      <c r="H59" s="2"/>
      <c r="J59" s="2"/>
    </row>
    <row r="60" spans="4:10" ht="12.75" customHeight="1">
      <c r="D60" s="2"/>
      <c r="F60" s="2"/>
      <c r="H60" s="2"/>
      <c r="J60" s="2"/>
    </row>
    <row r="61" spans="4:10" ht="12.75" customHeight="1">
      <c r="D61" s="2"/>
      <c r="F61" s="2"/>
      <c r="H61" s="2"/>
      <c r="J61" s="2"/>
    </row>
    <row r="62" spans="4:10" ht="12.75" customHeight="1">
      <c r="D62" s="2"/>
      <c r="F62" s="2"/>
      <c r="H62" s="2"/>
      <c r="J62" s="2"/>
    </row>
    <row r="63" spans="4:10" ht="12.75" customHeight="1">
      <c r="D63" s="2"/>
      <c r="F63" s="2"/>
      <c r="H63" s="2"/>
      <c r="J63" s="2"/>
    </row>
    <row r="64" spans="4:10" ht="12.75" customHeight="1">
      <c r="D64" s="2"/>
      <c r="F64" s="2"/>
      <c r="H64" s="2"/>
      <c r="J64" s="2"/>
    </row>
    <row r="65" spans="4:10" ht="12.75" customHeight="1">
      <c r="D65" s="2"/>
      <c r="F65" s="2"/>
      <c r="H65" s="2"/>
      <c r="J65" s="2"/>
    </row>
    <row r="66" spans="4:10" ht="12.75" customHeight="1">
      <c r="D66" s="2"/>
      <c r="F66" s="2"/>
      <c r="H66" s="2"/>
      <c r="J66" s="2"/>
    </row>
    <row r="67" spans="4:10" ht="12.75" customHeight="1">
      <c r="D67" s="2"/>
      <c r="F67" s="2"/>
      <c r="H67" s="2"/>
      <c r="J67" s="2"/>
    </row>
    <row r="68" spans="4:10" ht="12.75" customHeight="1">
      <c r="D68" s="2"/>
      <c r="F68" s="2"/>
      <c r="H68" s="2"/>
      <c r="J68" s="2"/>
    </row>
    <row r="69" spans="4:10" ht="12.75" customHeight="1">
      <c r="D69" s="2"/>
      <c r="F69" s="2"/>
      <c r="H69" s="2"/>
      <c r="J69" s="2"/>
    </row>
    <row r="70" spans="4:10" ht="12.75" customHeight="1">
      <c r="D70" s="2"/>
      <c r="F70" s="2"/>
      <c r="H70" s="2"/>
      <c r="J70" s="2"/>
    </row>
    <row r="71" spans="4:10" ht="12.75" customHeight="1">
      <c r="D71" s="2"/>
      <c r="F71" s="2"/>
      <c r="H71" s="2"/>
      <c r="J71" s="2"/>
    </row>
    <row r="72" spans="4:10" ht="12.75" customHeight="1">
      <c r="D72" s="2"/>
      <c r="F72" s="2"/>
      <c r="H72" s="2"/>
      <c r="J72" s="2"/>
    </row>
    <row r="73" spans="4:10" ht="12.75" customHeight="1">
      <c r="D73" s="2"/>
      <c r="F73" s="2"/>
      <c r="H73" s="2"/>
      <c r="J73" s="2"/>
    </row>
    <row r="74" spans="4:10" ht="12.75" customHeight="1">
      <c r="D74" s="2"/>
      <c r="F74" s="2"/>
      <c r="H74" s="2"/>
      <c r="J74" s="2"/>
    </row>
    <row r="75" spans="4:10" ht="12.75" customHeight="1">
      <c r="D75" s="2"/>
      <c r="F75" s="2"/>
      <c r="H75" s="2"/>
      <c r="J75" s="2"/>
    </row>
    <row r="76" spans="4:10" ht="12.75" customHeight="1">
      <c r="D76" s="2"/>
      <c r="F76" s="2"/>
      <c r="H76" s="2"/>
      <c r="J76" s="2"/>
    </row>
    <row r="77" spans="4:10" ht="12.75" customHeight="1">
      <c r="D77" s="2"/>
      <c r="F77" s="2"/>
      <c r="H77" s="2"/>
      <c r="J77" s="2"/>
    </row>
    <row r="78" spans="4:10" ht="12.75" customHeight="1">
      <c r="D78" s="2"/>
      <c r="F78" s="2"/>
      <c r="H78" s="2"/>
      <c r="J78" s="2"/>
    </row>
    <row r="79" spans="4:10" ht="12.75" customHeight="1">
      <c r="D79" s="2"/>
      <c r="F79" s="2"/>
      <c r="H79" s="2"/>
      <c r="J79" s="2"/>
    </row>
    <row r="80" spans="4:10" ht="12.75" customHeight="1">
      <c r="D80" s="2"/>
      <c r="F80" s="2"/>
      <c r="H80" s="2"/>
      <c r="J80" s="2"/>
    </row>
    <row r="81" spans="4:10" ht="12.75" customHeight="1">
      <c r="D81" s="2"/>
      <c r="F81" s="2"/>
      <c r="H81" s="2"/>
      <c r="J81" s="2"/>
    </row>
    <row r="82" spans="4:10" ht="12.75" customHeight="1">
      <c r="D82" s="2"/>
      <c r="F82" s="2"/>
      <c r="H82" s="2"/>
      <c r="J82" s="2"/>
    </row>
    <row r="83" spans="4:10" ht="12.75" customHeight="1">
      <c r="D83" s="2"/>
      <c r="F83" s="2"/>
      <c r="H83" s="2"/>
      <c r="J83" s="2"/>
    </row>
  </sheetData>
  <sheetProtection/>
  <mergeCells count="13">
    <mergeCell ref="C20:N20"/>
    <mergeCell ref="G12:H12"/>
    <mergeCell ref="E12:F12"/>
    <mergeCell ref="O20:O21"/>
    <mergeCell ref="C26:N26"/>
    <mergeCell ref="O26:O27"/>
    <mergeCell ref="A12:A13"/>
    <mergeCell ref="B12:B13"/>
    <mergeCell ref="C12:D12"/>
    <mergeCell ref="B26:B27"/>
    <mergeCell ref="B20:B21"/>
    <mergeCell ref="A20:A21"/>
    <mergeCell ref="A26:A27"/>
  </mergeCells>
  <printOptions/>
  <pageMargins left="0.590551181102362" right="0.354330708661417" top="0.275590551181102" bottom="0.433070866141732" header="0.236220472440945" footer="0.354330708661417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54"/>
  <sheetViews>
    <sheetView tabSelected="1" view="pageBreakPreview" zoomScaleSheetLayoutView="100" zoomScalePageLayoutView="0" workbookViewId="0" topLeftCell="D33">
      <selection activeCell="J49" sqref="J49"/>
    </sheetView>
  </sheetViews>
  <sheetFormatPr defaultColWidth="9.140625" defaultRowHeight="12.75"/>
  <cols>
    <col min="1" max="1" width="7.57421875" style="5" customWidth="1"/>
    <col min="2" max="2" width="58.140625" style="5" customWidth="1"/>
    <col min="3" max="3" width="12.8515625" style="5" customWidth="1"/>
    <col min="4" max="4" width="12.8515625" style="6" customWidth="1"/>
    <col min="5" max="5" width="12.57421875" style="5" customWidth="1"/>
    <col min="6" max="7" width="12.28125" style="5" customWidth="1"/>
    <col min="8" max="8" width="12.00390625" style="5" customWidth="1"/>
    <col min="9" max="9" width="11.8515625" style="5" customWidth="1"/>
    <col min="10" max="10" width="11.421875" style="5" customWidth="1"/>
    <col min="11" max="11" width="14.140625" style="5" customWidth="1"/>
    <col min="12" max="12" width="15.00390625" style="5" customWidth="1"/>
    <col min="13" max="13" width="13.28125" style="5" customWidth="1"/>
    <col min="14" max="14" width="12.57421875" style="5" customWidth="1"/>
    <col min="15" max="15" width="15.7109375" style="5" customWidth="1"/>
    <col min="16" max="16384" width="9.140625" style="5" customWidth="1"/>
  </cols>
  <sheetData>
    <row r="1" s="15" customFormat="1" ht="14.25">
      <c r="D1" s="16"/>
    </row>
    <row r="2" s="15" customFormat="1" ht="14.25">
      <c r="D2" s="16"/>
    </row>
    <row r="3" s="15" customFormat="1" ht="14.25">
      <c r="D3" s="16"/>
    </row>
    <row r="4" s="15" customFormat="1" ht="14.25">
      <c r="D4" s="16"/>
    </row>
    <row r="5" s="15" customFormat="1" ht="14.25">
      <c r="D5" s="16"/>
    </row>
    <row r="6" s="15" customFormat="1" ht="14.25">
      <c r="D6" s="16"/>
    </row>
    <row r="7" s="15" customFormat="1" ht="14.25">
      <c r="D7" s="16"/>
    </row>
    <row r="8" spans="1:15" ht="14.25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4.25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4.25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4.25">
      <c r="A11" s="20"/>
      <c r="B11" s="38" t="s">
        <v>41</v>
      </c>
      <c r="C11" s="15"/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" thickBot="1">
      <c r="A12" s="20"/>
      <c r="B12" s="20"/>
      <c r="C12" s="15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4.25" customHeight="1">
      <c r="A13" s="227" t="s">
        <v>24</v>
      </c>
      <c r="B13" s="206" t="s">
        <v>42</v>
      </c>
      <c r="C13" s="225" t="s">
        <v>50</v>
      </c>
      <c r="D13" s="226"/>
      <c r="E13" s="215" t="s">
        <v>51</v>
      </c>
      <c r="F13" s="216"/>
      <c r="G13" s="215" t="s">
        <v>56</v>
      </c>
      <c r="H13" s="216"/>
      <c r="I13" s="15"/>
      <c r="J13" s="15"/>
      <c r="K13" s="15"/>
      <c r="L13" s="15"/>
      <c r="M13" s="15"/>
      <c r="N13" s="15"/>
      <c r="O13" s="15"/>
    </row>
    <row r="14" spans="1:15" ht="14.25" customHeight="1">
      <c r="A14" s="228"/>
      <c r="B14" s="207"/>
      <c r="C14" s="36" t="s">
        <v>39</v>
      </c>
      <c r="D14" s="143" t="s">
        <v>40</v>
      </c>
      <c r="E14" s="148" t="s">
        <v>39</v>
      </c>
      <c r="F14" s="71" t="s">
        <v>40</v>
      </c>
      <c r="G14" s="148" t="s">
        <v>39</v>
      </c>
      <c r="H14" s="71" t="s">
        <v>40</v>
      </c>
      <c r="I14" s="15"/>
      <c r="J14" s="15"/>
      <c r="K14" s="15"/>
      <c r="L14" s="15"/>
      <c r="M14" s="15"/>
      <c r="N14" s="15"/>
      <c r="O14" s="15"/>
    </row>
    <row r="15" spans="1:15" ht="15.75" customHeight="1">
      <c r="A15" s="229"/>
      <c r="B15" s="72" t="s">
        <v>46</v>
      </c>
      <c r="C15" s="75">
        <f aca="true" t="shared" si="0" ref="C15:H15">C16+C20</f>
        <v>1242093</v>
      </c>
      <c r="D15" s="144">
        <f t="shared" si="0"/>
        <v>5555.05306619</v>
      </c>
      <c r="E15" s="149">
        <f t="shared" si="0"/>
        <v>1843010</v>
      </c>
      <c r="F15" s="150">
        <f t="shared" si="0"/>
        <v>9256.45364102</v>
      </c>
      <c r="G15" s="149">
        <f t="shared" si="0"/>
        <v>2880309</v>
      </c>
      <c r="H15" s="150">
        <f t="shared" si="0"/>
        <v>15165.296512339999</v>
      </c>
      <c r="I15" s="15"/>
      <c r="J15" s="15"/>
      <c r="K15" s="15"/>
      <c r="L15" s="15"/>
      <c r="M15" s="15"/>
      <c r="N15" s="15"/>
      <c r="O15" s="15"/>
    </row>
    <row r="16" spans="1:15" ht="14.25" customHeight="1">
      <c r="A16" s="89" t="s">
        <v>0</v>
      </c>
      <c r="B16" s="69" t="s">
        <v>19</v>
      </c>
      <c r="C16" s="74">
        <f aca="true" t="shared" si="1" ref="C16:H16">C18+C19</f>
        <v>211722</v>
      </c>
      <c r="D16" s="140">
        <f t="shared" si="1"/>
        <v>2993.0275786300003</v>
      </c>
      <c r="E16" s="151">
        <f t="shared" si="1"/>
        <v>62908</v>
      </c>
      <c r="F16" s="152">
        <f t="shared" si="1"/>
        <v>4677.74156119</v>
      </c>
      <c r="G16" s="151">
        <f t="shared" si="1"/>
        <v>97534</v>
      </c>
      <c r="H16" s="152">
        <f t="shared" si="1"/>
        <v>7430.7808889200005</v>
      </c>
      <c r="I16" s="15"/>
      <c r="J16" s="15"/>
      <c r="K16" s="15"/>
      <c r="L16" s="15"/>
      <c r="M16" s="15"/>
      <c r="N16" s="15"/>
      <c r="O16" s="15"/>
    </row>
    <row r="17" spans="1:15" ht="14.25" customHeight="1">
      <c r="A17" s="230"/>
      <c r="B17" s="69" t="s">
        <v>16</v>
      </c>
      <c r="C17" s="233"/>
      <c r="D17" s="234"/>
      <c r="E17" s="217"/>
      <c r="F17" s="218"/>
      <c r="G17" s="217"/>
      <c r="H17" s="218"/>
      <c r="I17" s="15"/>
      <c r="J17" s="15"/>
      <c r="K17" s="15"/>
      <c r="L17" s="15"/>
      <c r="M17" s="15"/>
      <c r="N17" s="15"/>
      <c r="O17" s="15"/>
    </row>
    <row r="18" spans="1:15" ht="14.25" customHeight="1">
      <c r="A18" s="231"/>
      <c r="B18" s="69" t="s">
        <v>17</v>
      </c>
      <c r="C18" s="73"/>
      <c r="D18" s="145"/>
      <c r="E18" s="153"/>
      <c r="F18" s="77"/>
      <c r="G18" s="153"/>
      <c r="H18" s="77"/>
      <c r="I18" s="15"/>
      <c r="J18" s="15"/>
      <c r="K18" s="15"/>
      <c r="L18" s="15"/>
      <c r="M18" s="15"/>
      <c r="N18" s="15"/>
      <c r="O18" s="15"/>
    </row>
    <row r="19" spans="1:15" ht="14.25" customHeight="1">
      <c r="A19" s="231"/>
      <c r="B19" s="69" t="s">
        <v>18</v>
      </c>
      <c r="C19" s="76">
        <v>211722</v>
      </c>
      <c r="D19" s="146">
        <v>2993.0275786300003</v>
      </c>
      <c r="E19" s="154">
        <v>62908</v>
      </c>
      <c r="F19" s="78">
        <v>4677.74156119</v>
      </c>
      <c r="G19" s="154">
        <v>97534</v>
      </c>
      <c r="H19" s="78">
        <v>7430.7808889200005</v>
      </c>
      <c r="I19" s="15"/>
      <c r="J19" s="15"/>
      <c r="K19" s="15"/>
      <c r="L19" s="15"/>
      <c r="M19" s="15"/>
      <c r="N19" s="15"/>
      <c r="O19" s="15"/>
    </row>
    <row r="20" spans="1:15" ht="14.25" customHeight="1">
      <c r="A20" s="231"/>
      <c r="B20" s="69" t="s">
        <v>20</v>
      </c>
      <c r="C20" s="74">
        <f aca="true" t="shared" si="2" ref="C20:H20">C22+C23</f>
        <v>1030371</v>
      </c>
      <c r="D20" s="140">
        <f t="shared" si="2"/>
        <v>2562.02548756</v>
      </c>
      <c r="E20" s="151">
        <f t="shared" si="2"/>
        <v>1780102</v>
      </c>
      <c r="F20" s="152">
        <f t="shared" si="2"/>
        <v>4578.71207983</v>
      </c>
      <c r="G20" s="151">
        <f t="shared" si="2"/>
        <v>2782775</v>
      </c>
      <c r="H20" s="152">
        <f t="shared" si="2"/>
        <v>7734.5156234199985</v>
      </c>
      <c r="I20" s="15"/>
      <c r="J20" s="15"/>
      <c r="K20" s="15"/>
      <c r="L20" s="15"/>
      <c r="M20" s="15"/>
      <c r="N20" s="15"/>
      <c r="O20" s="15"/>
    </row>
    <row r="21" spans="1:15" ht="14.25" customHeight="1">
      <c r="A21" s="231"/>
      <c r="B21" s="69" t="s">
        <v>16</v>
      </c>
      <c r="C21" s="233"/>
      <c r="D21" s="234"/>
      <c r="E21" s="217"/>
      <c r="F21" s="218"/>
      <c r="G21" s="217"/>
      <c r="H21" s="218"/>
      <c r="I21" s="15"/>
      <c r="J21" s="15"/>
      <c r="K21" s="15"/>
      <c r="L21" s="15"/>
      <c r="M21" s="15"/>
      <c r="N21" s="15"/>
      <c r="O21" s="15"/>
    </row>
    <row r="22" spans="1:15" ht="14.25" customHeight="1">
      <c r="A22" s="231"/>
      <c r="B22" s="69" t="s">
        <v>17</v>
      </c>
      <c r="C22" s="79"/>
      <c r="D22" s="141"/>
      <c r="E22" s="155"/>
      <c r="F22" s="80"/>
      <c r="G22" s="155"/>
      <c r="H22" s="80"/>
      <c r="I22" s="15"/>
      <c r="J22" s="15"/>
      <c r="K22" s="15"/>
      <c r="L22" s="15"/>
      <c r="M22" s="15"/>
      <c r="N22" s="15"/>
      <c r="O22" s="15"/>
    </row>
    <row r="23" spans="1:15" ht="15" customHeight="1" thickBot="1">
      <c r="A23" s="232"/>
      <c r="B23" s="70" t="s">
        <v>18</v>
      </c>
      <c r="C23" s="81">
        <v>1030371</v>
      </c>
      <c r="D23" s="147">
        <v>2562.02548756</v>
      </c>
      <c r="E23" s="156">
        <v>1780102</v>
      </c>
      <c r="F23" s="82">
        <v>4578.71207983</v>
      </c>
      <c r="G23" s="156">
        <v>2782775</v>
      </c>
      <c r="H23" s="82">
        <v>7734.5156234199985</v>
      </c>
      <c r="I23" s="15"/>
      <c r="J23" s="15"/>
      <c r="K23" s="15"/>
      <c r="L23" s="15"/>
      <c r="M23" s="15"/>
      <c r="N23" s="15"/>
      <c r="O23" s="15"/>
    </row>
    <row r="24" spans="1:15" ht="14.25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" customFormat="1" ht="14.25">
      <c r="A25" s="20"/>
      <c r="B25" s="38" t="s">
        <v>73</v>
      </c>
      <c r="C25" s="17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s="1" customFormat="1" ht="15" thickBot="1">
      <c r="A26" s="20"/>
      <c r="B26" s="20"/>
      <c r="C26" s="20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5.75" customHeight="1">
      <c r="A27" s="219" t="s">
        <v>24</v>
      </c>
      <c r="B27" s="245" t="s">
        <v>21</v>
      </c>
      <c r="C27" s="247" t="s">
        <v>70</v>
      </c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9"/>
      <c r="O27" s="239" t="s">
        <v>68</v>
      </c>
    </row>
    <row r="28" spans="1:15" ht="17.25" customHeight="1">
      <c r="A28" s="220"/>
      <c r="B28" s="246"/>
      <c r="C28" s="36" t="s">
        <v>3</v>
      </c>
      <c r="D28" s="37" t="s">
        <v>4</v>
      </c>
      <c r="E28" s="36" t="s">
        <v>5</v>
      </c>
      <c r="F28" s="37" t="s">
        <v>6</v>
      </c>
      <c r="G28" s="36" t="s">
        <v>7</v>
      </c>
      <c r="H28" s="37" t="s">
        <v>8</v>
      </c>
      <c r="I28" s="36" t="s">
        <v>9</v>
      </c>
      <c r="J28" s="37" t="s">
        <v>10</v>
      </c>
      <c r="K28" s="36" t="s">
        <v>11</v>
      </c>
      <c r="L28" s="37" t="s">
        <v>12</v>
      </c>
      <c r="M28" s="36" t="s">
        <v>25</v>
      </c>
      <c r="N28" s="37" t="s">
        <v>13</v>
      </c>
      <c r="O28" s="238"/>
    </row>
    <row r="29" spans="1:15" ht="15.75">
      <c r="A29" s="83" t="s">
        <v>0</v>
      </c>
      <c r="B29" s="53" t="s">
        <v>22</v>
      </c>
      <c r="C29" s="41">
        <f>C30+C34</f>
        <v>272986</v>
      </c>
      <c r="D29" s="41">
        <f>D30+D34</f>
        <v>262049</v>
      </c>
      <c r="E29" s="41">
        <f aca="true" t="shared" si="3" ref="E29:N29">E30+E34</f>
        <v>241919</v>
      </c>
      <c r="F29" s="41">
        <f t="shared" si="3"/>
        <v>302105</v>
      </c>
      <c r="G29" s="41">
        <f t="shared" si="3"/>
        <v>306207</v>
      </c>
      <c r="H29" s="41">
        <f t="shared" si="3"/>
        <v>327595</v>
      </c>
      <c r="I29" s="41">
        <f t="shared" si="3"/>
        <v>341185</v>
      </c>
      <c r="J29" s="41">
        <f t="shared" si="3"/>
        <v>339799</v>
      </c>
      <c r="K29" s="41">
        <f t="shared" si="3"/>
        <v>0</v>
      </c>
      <c r="L29" s="41">
        <f t="shared" si="3"/>
        <v>0</v>
      </c>
      <c r="M29" s="41">
        <f t="shared" si="3"/>
        <v>0</v>
      </c>
      <c r="N29" s="41">
        <f t="shared" si="3"/>
        <v>0</v>
      </c>
      <c r="O29" s="56">
        <f>SUM(C29:N29)</f>
        <v>2393845</v>
      </c>
    </row>
    <row r="30" spans="1:15" ht="15.75" customHeight="1">
      <c r="A30" s="252"/>
      <c r="B30" s="62" t="s">
        <v>19</v>
      </c>
      <c r="C30" s="40">
        <f aca="true" t="shared" si="4" ref="C30:N30">C32+C33</f>
        <v>8953</v>
      </c>
      <c r="D30" s="40">
        <f t="shared" si="4"/>
        <v>9130</v>
      </c>
      <c r="E30" s="40">
        <f t="shared" si="4"/>
        <v>8784</v>
      </c>
      <c r="F30" s="40">
        <f t="shared" si="4"/>
        <v>10043</v>
      </c>
      <c r="G30" s="40">
        <f t="shared" si="4"/>
        <v>10104</v>
      </c>
      <c r="H30" s="40">
        <f t="shared" si="4"/>
        <v>10738</v>
      </c>
      <c r="I30" s="40">
        <f t="shared" si="4"/>
        <v>11146</v>
      </c>
      <c r="J30" s="40">
        <f t="shared" si="4"/>
        <v>10786</v>
      </c>
      <c r="K30" s="40">
        <f t="shared" si="4"/>
        <v>0</v>
      </c>
      <c r="L30" s="40">
        <f t="shared" si="4"/>
        <v>0</v>
      </c>
      <c r="M30" s="40">
        <f t="shared" si="4"/>
        <v>0</v>
      </c>
      <c r="N30" s="40">
        <f t="shared" si="4"/>
        <v>0</v>
      </c>
      <c r="O30" s="57">
        <f>SUM(C30:N30)</f>
        <v>79684</v>
      </c>
    </row>
    <row r="31" spans="1:15" ht="15.75" customHeight="1">
      <c r="A31" s="252"/>
      <c r="B31" s="62" t="s">
        <v>16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0"/>
      <c r="O31" s="57"/>
    </row>
    <row r="32" spans="1:15" ht="15.75" customHeight="1">
      <c r="A32" s="252"/>
      <c r="B32" s="62" t="s">
        <v>17</v>
      </c>
      <c r="D32" s="40"/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/>
      <c r="O32" s="57">
        <f>SUM(C32:N32)</f>
        <v>0</v>
      </c>
    </row>
    <row r="33" spans="1:15" ht="15.75" customHeight="1">
      <c r="A33" s="252"/>
      <c r="B33" s="62" t="s">
        <v>18</v>
      </c>
      <c r="C33" s="42">
        <v>8953</v>
      </c>
      <c r="D33" s="42">
        <v>9130</v>
      </c>
      <c r="E33" s="42">
        <v>8784</v>
      </c>
      <c r="F33" s="42">
        <v>10043</v>
      </c>
      <c r="G33" s="42">
        <v>10104</v>
      </c>
      <c r="H33" s="42">
        <v>10738</v>
      </c>
      <c r="I33" s="42">
        <v>11146</v>
      </c>
      <c r="J33" s="42">
        <v>10786</v>
      </c>
      <c r="K33" s="42"/>
      <c r="L33" s="42"/>
      <c r="M33" s="42"/>
      <c r="N33" s="42"/>
      <c r="O33" s="58">
        <f>SUM(C33:N33)</f>
        <v>79684</v>
      </c>
    </row>
    <row r="34" spans="1:15" ht="15.75" customHeight="1">
      <c r="A34" s="252"/>
      <c r="B34" s="62" t="s">
        <v>20</v>
      </c>
      <c r="C34" s="40">
        <f aca="true" t="shared" si="5" ref="C34:N34">C36+C37</f>
        <v>264033</v>
      </c>
      <c r="D34" s="40">
        <f t="shared" si="5"/>
        <v>252919</v>
      </c>
      <c r="E34" s="40">
        <f t="shared" si="5"/>
        <v>233135</v>
      </c>
      <c r="F34" s="40">
        <f t="shared" si="5"/>
        <v>292062</v>
      </c>
      <c r="G34" s="40">
        <f t="shared" si="5"/>
        <v>296103</v>
      </c>
      <c r="H34" s="40">
        <f t="shared" si="5"/>
        <v>316857</v>
      </c>
      <c r="I34" s="40">
        <f t="shared" si="5"/>
        <v>330039</v>
      </c>
      <c r="J34" s="40">
        <f t="shared" si="5"/>
        <v>329013</v>
      </c>
      <c r="K34" s="40">
        <f t="shared" si="5"/>
        <v>0</v>
      </c>
      <c r="L34" s="40">
        <f t="shared" si="5"/>
        <v>0</v>
      </c>
      <c r="M34" s="40">
        <f t="shared" si="5"/>
        <v>0</v>
      </c>
      <c r="N34" s="40">
        <f t="shared" si="5"/>
        <v>0</v>
      </c>
      <c r="O34" s="57">
        <f>SUM(C34:N34)</f>
        <v>2314161</v>
      </c>
    </row>
    <row r="35" spans="1:15" ht="15.75" customHeight="1">
      <c r="A35" s="252"/>
      <c r="B35" s="62" t="s">
        <v>16</v>
      </c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0"/>
      <c r="O35" s="57"/>
    </row>
    <row r="36" spans="1:15" ht="15.75" customHeight="1">
      <c r="A36" s="252"/>
      <c r="B36" s="62" t="s">
        <v>17</v>
      </c>
      <c r="C36" s="40"/>
      <c r="D36" s="40"/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/>
      <c r="O36" s="57">
        <f>SUM(C36:N36)</f>
        <v>0</v>
      </c>
    </row>
    <row r="37" spans="1:15" ht="15.75" customHeight="1">
      <c r="A37" s="253"/>
      <c r="B37" s="62" t="s">
        <v>18</v>
      </c>
      <c r="C37" s="42">
        <v>264033</v>
      </c>
      <c r="D37" s="42">
        <v>252919</v>
      </c>
      <c r="E37" s="42">
        <v>233135</v>
      </c>
      <c r="F37" s="42">
        <v>292062</v>
      </c>
      <c r="G37" s="42">
        <v>296103</v>
      </c>
      <c r="H37" s="42">
        <v>316857</v>
      </c>
      <c r="I37" s="42">
        <v>330039</v>
      </c>
      <c r="J37" s="42">
        <v>329013</v>
      </c>
      <c r="K37" s="42"/>
      <c r="L37" s="42"/>
      <c r="M37" s="42"/>
      <c r="N37" s="42"/>
      <c r="O37" s="58">
        <f>SUM(C37:N37)</f>
        <v>2314161</v>
      </c>
    </row>
    <row r="38" spans="1:15" ht="15" customHeight="1">
      <c r="A38" s="46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1"/>
    </row>
    <row r="39" spans="1:15" ht="14.25">
      <c r="A39" s="250" t="s">
        <v>24</v>
      </c>
      <c r="B39" s="221" t="s">
        <v>38</v>
      </c>
      <c r="C39" s="222" t="s">
        <v>72</v>
      </c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4"/>
      <c r="O39" s="237" t="s">
        <v>68</v>
      </c>
    </row>
    <row r="40" spans="1:15" ht="17.25" customHeight="1">
      <c r="A40" s="251"/>
      <c r="B40" s="221"/>
      <c r="C40" s="36" t="s">
        <v>3</v>
      </c>
      <c r="D40" s="37" t="s">
        <v>4</v>
      </c>
      <c r="E40" s="36" t="s">
        <v>5</v>
      </c>
      <c r="F40" s="37" t="s">
        <v>6</v>
      </c>
      <c r="G40" s="36" t="s">
        <v>7</v>
      </c>
      <c r="H40" s="37" t="s">
        <v>8</v>
      </c>
      <c r="I40" s="36" t="s">
        <v>9</v>
      </c>
      <c r="J40" s="37" t="s">
        <v>10</v>
      </c>
      <c r="K40" s="36" t="s">
        <v>11</v>
      </c>
      <c r="L40" s="37" t="s">
        <v>12</v>
      </c>
      <c r="M40" s="36" t="s">
        <v>25</v>
      </c>
      <c r="N40" s="37" t="s">
        <v>13</v>
      </c>
      <c r="O40" s="238"/>
    </row>
    <row r="41" spans="1:15" ht="15">
      <c r="A41" s="68" t="s">
        <v>0</v>
      </c>
      <c r="B41" s="55" t="s">
        <v>23</v>
      </c>
      <c r="C41" s="64">
        <f>C42+C46</f>
        <v>1503.91895929</v>
      </c>
      <c r="D41" s="64">
        <f aca="true" t="shared" si="6" ref="D41:N41">D42+D46</f>
        <v>1527.57072631</v>
      </c>
      <c r="E41" s="64">
        <f t="shared" si="6"/>
        <v>1469.6968882600004</v>
      </c>
      <c r="F41" s="64">
        <f t="shared" si="6"/>
        <v>1712.89699775</v>
      </c>
      <c r="G41" s="64">
        <f t="shared" si="6"/>
        <v>1692.4142486</v>
      </c>
      <c r="H41" s="64">
        <f t="shared" si="6"/>
        <v>1707.07496974</v>
      </c>
      <c r="I41" s="64">
        <f t="shared" si="6"/>
        <v>1678.02384717</v>
      </c>
      <c r="J41" s="64">
        <f t="shared" si="6"/>
        <v>1719.4824417699988</v>
      </c>
      <c r="K41" s="64">
        <f t="shared" si="6"/>
        <v>0</v>
      </c>
      <c r="L41" s="64">
        <f t="shared" si="6"/>
        <v>0</v>
      </c>
      <c r="M41" s="64">
        <f t="shared" si="6"/>
        <v>0</v>
      </c>
      <c r="N41" s="64">
        <f t="shared" si="6"/>
        <v>0</v>
      </c>
      <c r="O41" s="65">
        <f>SUM(C41:N41)</f>
        <v>13011.07907889</v>
      </c>
    </row>
    <row r="42" spans="1:15" ht="15.75" customHeight="1">
      <c r="A42" s="235"/>
      <c r="B42" s="54" t="s">
        <v>19</v>
      </c>
      <c r="C42" s="39">
        <f>C44+C45</f>
        <v>734.47462941</v>
      </c>
      <c r="D42" s="39">
        <f aca="true" t="shared" si="7" ref="D42:N42">D44+D45</f>
        <v>730.0705740000001</v>
      </c>
      <c r="E42" s="39">
        <f t="shared" si="7"/>
        <v>732.3642520000001</v>
      </c>
      <c r="F42" s="39">
        <f t="shared" si="7"/>
        <v>857.22481696</v>
      </c>
      <c r="G42" s="39">
        <f t="shared" si="7"/>
        <v>832.28949878</v>
      </c>
      <c r="H42" s="39">
        <f t="shared" si="7"/>
        <v>846.1101463999998</v>
      </c>
      <c r="I42" s="39">
        <f t="shared" si="7"/>
        <v>828.17911411</v>
      </c>
      <c r="J42" s="39">
        <f t="shared" si="7"/>
        <v>830.0162359999999</v>
      </c>
      <c r="K42" s="39">
        <f t="shared" si="7"/>
        <v>0</v>
      </c>
      <c r="L42" s="39">
        <f t="shared" si="7"/>
        <v>0</v>
      </c>
      <c r="M42" s="39">
        <f t="shared" si="7"/>
        <v>0</v>
      </c>
      <c r="N42" s="39">
        <f t="shared" si="7"/>
        <v>0</v>
      </c>
      <c r="O42" s="59">
        <f aca="true" t="shared" si="8" ref="O42:O49">SUM(C42:N42)</f>
        <v>6390.729267659999</v>
      </c>
    </row>
    <row r="43" spans="1:15" ht="15.75" customHeight="1">
      <c r="A43" s="235"/>
      <c r="B43" s="54" t="s">
        <v>16</v>
      </c>
      <c r="C43" s="242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4"/>
      <c r="O43" s="59"/>
    </row>
    <row r="44" spans="1:15" ht="15.75" customHeight="1">
      <c r="A44" s="235"/>
      <c r="B44" s="54" t="s">
        <v>17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/>
      <c r="O44" s="59">
        <f t="shared" si="8"/>
        <v>0</v>
      </c>
    </row>
    <row r="45" spans="1:15" ht="15.75" customHeight="1">
      <c r="A45" s="235"/>
      <c r="B45" s="54" t="s">
        <v>18</v>
      </c>
      <c r="C45" s="43">
        <v>734.47462941</v>
      </c>
      <c r="D45" s="43">
        <v>730.0705740000001</v>
      </c>
      <c r="E45" s="43">
        <v>732.3642520000001</v>
      </c>
      <c r="F45" s="43">
        <v>857.22481696</v>
      </c>
      <c r="G45" s="43">
        <v>832.28949878</v>
      </c>
      <c r="H45" s="43">
        <v>846.1101463999998</v>
      </c>
      <c r="I45" s="43">
        <v>828.17911411</v>
      </c>
      <c r="J45" s="43">
        <v>830.0162359999999</v>
      </c>
      <c r="K45" s="43"/>
      <c r="L45" s="43"/>
      <c r="M45" s="43"/>
      <c r="N45" s="43"/>
      <c r="O45" s="60">
        <f t="shared" si="8"/>
        <v>6390.729267659999</v>
      </c>
    </row>
    <row r="46" spans="1:15" ht="15.75" customHeight="1">
      <c r="A46" s="235"/>
      <c r="B46" s="54" t="s">
        <v>20</v>
      </c>
      <c r="C46" s="39">
        <f aca="true" t="shared" si="9" ref="C46:N46">C48+C49</f>
        <v>769.4443298799999</v>
      </c>
      <c r="D46" s="39">
        <f t="shared" si="9"/>
        <v>797.50015231</v>
      </c>
      <c r="E46" s="39">
        <f t="shared" si="9"/>
        <v>737.3326362600003</v>
      </c>
      <c r="F46" s="39">
        <f t="shared" si="9"/>
        <v>855.6721807900001</v>
      </c>
      <c r="G46" s="39">
        <f t="shared" si="9"/>
        <v>860.12474982</v>
      </c>
      <c r="H46" s="39">
        <f t="shared" si="9"/>
        <v>860.9648233400001</v>
      </c>
      <c r="I46" s="39">
        <f t="shared" si="9"/>
        <v>849.84473306</v>
      </c>
      <c r="J46" s="39">
        <f t="shared" si="9"/>
        <v>889.4662057699989</v>
      </c>
      <c r="K46" s="39">
        <f t="shared" si="9"/>
        <v>0</v>
      </c>
      <c r="L46" s="39">
        <f t="shared" si="9"/>
        <v>0</v>
      </c>
      <c r="M46" s="39">
        <f t="shared" si="9"/>
        <v>0</v>
      </c>
      <c r="N46" s="39">
        <f t="shared" si="9"/>
        <v>0</v>
      </c>
      <c r="O46" s="59">
        <f t="shared" si="8"/>
        <v>6620.349811229999</v>
      </c>
    </row>
    <row r="47" spans="1:15" ht="15.75" customHeight="1">
      <c r="A47" s="235"/>
      <c r="B47" s="54" t="s">
        <v>16</v>
      </c>
      <c r="C47" s="242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4"/>
      <c r="O47" s="59"/>
    </row>
    <row r="48" spans="1:15" ht="15.75" customHeight="1">
      <c r="A48" s="235"/>
      <c r="B48" s="54" t="s">
        <v>17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/>
      <c r="N48" s="39"/>
      <c r="O48" s="59">
        <f t="shared" si="8"/>
        <v>0</v>
      </c>
    </row>
    <row r="49" spans="1:15" ht="15.75" customHeight="1" thickBot="1">
      <c r="A49" s="236"/>
      <c r="B49" s="63" t="s">
        <v>18</v>
      </c>
      <c r="C49" s="47">
        <v>769.4443298799999</v>
      </c>
      <c r="D49" s="47">
        <v>797.50015231</v>
      </c>
      <c r="E49" s="47">
        <v>737.3326362600003</v>
      </c>
      <c r="F49" s="47">
        <v>855.6721807900001</v>
      </c>
      <c r="G49" s="47">
        <v>860.12474982</v>
      </c>
      <c r="H49" s="47">
        <v>860.9648233400001</v>
      </c>
      <c r="I49" s="47">
        <v>849.84473306</v>
      </c>
      <c r="J49" s="47">
        <v>889.4662057699989</v>
      </c>
      <c r="K49" s="47"/>
      <c r="L49" s="47"/>
      <c r="M49" s="47"/>
      <c r="N49" s="47"/>
      <c r="O49" s="61">
        <f t="shared" si="8"/>
        <v>6620.349811229999</v>
      </c>
    </row>
    <row r="50" spans="1:15" ht="9.75" customHeight="1">
      <c r="A50" s="15"/>
      <c r="B50" s="15"/>
      <c r="C50" s="15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3.5" customHeight="1">
      <c r="A51" s="100" t="s">
        <v>14</v>
      </c>
      <c r="B51" s="100"/>
      <c r="C51" s="100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4.25">
      <c r="A52" s="100" t="s">
        <v>15</v>
      </c>
      <c r="B52" s="100"/>
      <c r="C52" s="100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4.25">
      <c r="A53" s="100" t="s">
        <v>52</v>
      </c>
      <c r="B53" s="100"/>
      <c r="C53" s="100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3.5" customHeight="1">
      <c r="A54" s="100" t="s">
        <v>53</v>
      </c>
      <c r="B54" s="100"/>
      <c r="C54" s="10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ht="18" customHeight="1"/>
  </sheetData>
  <sheetProtection/>
  <mergeCells count="25">
    <mergeCell ref="O39:O40"/>
    <mergeCell ref="O27:O28"/>
    <mergeCell ref="B38:O38"/>
    <mergeCell ref="C43:N43"/>
    <mergeCell ref="C47:N47"/>
    <mergeCell ref="B27:B28"/>
    <mergeCell ref="C27:N27"/>
    <mergeCell ref="C17:D17"/>
    <mergeCell ref="C21:D21"/>
    <mergeCell ref="B13:B14"/>
    <mergeCell ref="E17:F17"/>
    <mergeCell ref="E21:F21"/>
    <mergeCell ref="A42:A49"/>
    <mergeCell ref="A39:A40"/>
    <mergeCell ref="A30:A37"/>
    <mergeCell ref="G13:H13"/>
    <mergeCell ref="G17:H17"/>
    <mergeCell ref="G21:H21"/>
    <mergeCell ref="A27:A28"/>
    <mergeCell ref="E13:F13"/>
    <mergeCell ref="B39:B40"/>
    <mergeCell ref="C39:N39"/>
    <mergeCell ref="C13:D13"/>
    <mergeCell ref="A13:A15"/>
    <mergeCell ref="A17:A23"/>
  </mergeCells>
  <printOptions/>
  <pageMargins left="0.590551181102362" right="0.354330708661417" top="0.275590551181102" bottom="0.433070866141732" header="0.236220472440945" footer="0.354330708661417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">
      <selection activeCell="K23" sqref="K23"/>
    </sheetView>
  </sheetViews>
  <sheetFormatPr defaultColWidth="9.140625" defaultRowHeight="12.75"/>
  <cols>
    <col min="1" max="1" width="9.140625" style="22" customWidth="1"/>
    <col min="2" max="2" width="45.7109375" style="22" customWidth="1"/>
    <col min="3" max="4" width="17.00390625" style="22" customWidth="1"/>
    <col min="5" max="5" width="16.57421875" style="21" customWidth="1"/>
    <col min="6" max="6" width="15.7109375" style="22" customWidth="1"/>
    <col min="7" max="16384" width="9.140625" style="22" customWidth="1"/>
  </cols>
  <sheetData>
    <row r="1" spans="1:6" ht="12.75">
      <c r="A1" s="21"/>
      <c r="B1" s="21"/>
      <c r="C1" s="21"/>
      <c r="D1" s="21"/>
      <c r="F1" s="21"/>
    </row>
    <row r="2" spans="1:6" ht="12.75">
      <c r="A2" s="21"/>
      <c r="B2" s="21"/>
      <c r="C2" s="21"/>
      <c r="D2" s="21"/>
      <c r="F2" s="21"/>
    </row>
    <row r="3" spans="1:6" ht="12.75">
      <c r="A3" s="21"/>
      <c r="B3" s="21"/>
      <c r="C3" s="21"/>
      <c r="D3" s="21"/>
      <c r="F3" s="21"/>
    </row>
    <row r="4" spans="1:6" ht="12.75">
      <c r="A4" s="21"/>
      <c r="B4" s="21"/>
      <c r="C4" s="21"/>
      <c r="D4" s="21"/>
      <c r="F4" s="21"/>
    </row>
    <row r="5" spans="1:6" ht="12.75">
      <c r="A5" s="21"/>
      <c r="B5" s="21"/>
      <c r="C5" s="21"/>
      <c r="D5" s="21"/>
      <c r="F5" s="21"/>
    </row>
    <row r="6" spans="1:6" ht="12.75">
      <c r="A6" s="21"/>
      <c r="B6" s="21"/>
      <c r="C6" s="21"/>
      <c r="D6" s="21"/>
      <c r="F6" s="21"/>
    </row>
    <row r="7" spans="1:6" ht="12.75">
      <c r="A7" s="21"/>
      <c r="B7" s="21"/>
      <c r="C7" s="21"/>
      <c r="D7" s="21"/>
      <c r="F7" s="21"/>
    </row>
    <row r="8" spans="1:6" ht="12.75">
      <c r="A8" s="21"/>
      <c r="B8" s="21"/>
      <c r="C8" s="21"/>
      <c r="D8" s="21"/>
      <c r="F8" s="21"/>
    </row>
    <row r="9" spans="1:6" ht="12.75">
      <c r="A9" s="21"/>
      <c r="B9" s="21"/>
      <c r="C9" s="21"/>
      <c r="D9" s="21"/>
      <c r="F9" s="21"/>
    </row>
    <row r="10" spans="1:6" ht="12.75">
      <c r="A10" s="21"/>
      <c r="B10" s="21"/>
      <c r="C10" s="21"/>
      <c r="D10" s="21"/>
      <c r="F10" s="21"/>
    </row>
    <row r="11" spans="1:6" ht="14.25">
      <c r="A11" s="23"/>
      <c r="B11" s="24" t="s">
        <v>48</v>
      </c>
      <c r="C11" s="25"/>
      <c r="D11" s="21"/>
      <c r="F11" s="21"/>
    </row>
    <row r="12" spans="1:6" ht="16.5" thickBot="1">
      <c r="A12" s="23"/>
      <c r="B12" s="26"/>
      <c r="C12" s="23"/>
      <c r="D12" s="21"/>
      <c r="F12" s="21"/>
    </row>
    <row r="13" spans="1:6" ht="15.75">
      <c r="A13" s="90" t="s">
        <v>36</v>
      </c>
      <c r="B13" s="94" t="s">
        <v>37</v>
      </c>
      <c r="C13" s="95" t="s">
        <v>54</v>
      </c>
      <c r="D13" s="95">
        <v>2018</v>
      </c>
      <c r="E13" s="95">
        <v>2019</v>
      </c>
      <c r="F13" s="21"/>
    </row>
    <row r="14" spans="1:6" ht="15.75">
      <c r="A14" s="91" t="s">
        <v>0</v>
      </c>
      <c r="B14" s="87" t="s">
        <v>29</v>
      </c>
      <c r="C14" s="96">
        <f>C16+C17</f>
        <v>744</v>
      </c>
      <c r="D14" s="96">
        <f>D16+D17</f>
        <v>1265</v>
      </c>
      <c r="E14" s="96">
        <f>E16+E17</f>
        <v>1442</v>
      </c>
      <c r="F14" s="21"/>
    </row>
    <row r="15" spans="1:6" ht="15.75">
      <c r="A15" s="92"/>
      <c r="B15" s="97" t="s">
        <v>26</v>
      </c>
      <c r="C15" s="35"/>
      <c r="D15" s="35"/>
      <c r="E15" s="35"/>
      <c r="F15" s="21"/>
    </row>
    <row r="16" spans="1:6" ht="15.75">
      <c r="A16" s="92"/>
      <c r="B16" s="97" t="s">
        <v>27</v>
      </c>
      <c r="C16" s="35">
        <v>459</v>
      </c>
      <c r="D16" s="35">
        <v>668</v>
      </c>
      <c r="E16" s="35">
        <v>704</v>
      </c>
      <c r="F16" s="21"/>
    </row>
    <row r="17" spans="1:6" ht="15.75">
      <c r="A17" s="92"/>
      <c r="B17" s="97" t="s">
        <v>28</v>
      </c>
      <c r="C17" s="35">
        <v>285</v>
      </c>
      <c r="D17" s="35">
        <v>597</v>
      </c>
      <c r="E17" s="35">
        <v>738</v>
      </c>
      <c r="F17" s="21"/>
    </row>
    <row r="18" spans="1:6" ht="16.5" thickBot="1">
      <c r="A18" s="93"/>
      <c r="B18" s="98"/>
      <c r="C18" s="99"/>
      <c r="D18" s="99"/>
      <c r="E18" s="99"/>
      <c r="F18" s="21"/>
    </row>
    <row r="19" spans="1:6" ht="12.75">
      <c r="A19" s="21"/>
      <c r="B19" s="21"/>
      <c r="C19" s="21"/>
      <c r="D19" s="21"/>
      <c r="F19" s="21"/>
    </row>
    <row r="20" spans="1:6" ht="12.75">
      <c r="A20" s="21"/>
      <c r="B20" s="21"/>
      <c r="C20" s="21"/>
      <c r="D20" s="21"/>
      <c r="F20" s="21"/>
    </row>
    <row r="21" spans="1:6" ht="14.25">
      <c r="A21" s="23"/>
      <c r="B21" s="24" t="s">
        <v>69</v>
      </c>
      <c r="C21" s="25"/>
      <c r="D21" s="21"/>
      <c r="F21" s="21"/>
    </row>
    <row r="22" spans="1:6" ht="16.5" thickBot="1">
      <c r="A22" s="23"/>
      <c r="B22" s="26"/>
      <c r="C22" s="23"/>
      <c r="D22" s="21"/>
      <c r="F22" s="21"/>
    </row>
    <row r="23" spans="1:6" ht="23.25" customHeight="1">
      <c r="A23" s="85" t="s">
        <v>36</v>
      </c>
      <c r="B23" s="180" t="s">
        <v>37</v>
      </c>
      <c r="C23" s="184" t="s">
        <v>31</v>
      </c>
      <c r="D23" s="45" t="s">
        <v>30</v>
      </c>
      <c r="E23" s="45" t="s">
        <v>34</v>
      </c>
      <c r="F23" s="95" t="s">
        <v>35</v>
      </c>
    </row>
    <row r="24" spans="1:6" ht="15.75">
      <c r="A24" s="86" t="s">
        <v>0</v>
      </c>
      <c r="B24" s="181" t="s">
        <v>29</v>
      </c>
      <c r="C24" s="185">
        <f>C26+C27</f>
        <v>1455</v>
      </c>
      <c r="D24" s="177">
        <f>D26+D27</f>
        <v>1497</v>
      </c>
      <c r="E24" s="177">
        <f>E26+E27</f>
        <v>0</v>
      </c>
      <c r="F24" s="96">
        <f>F26+F27</f>
        <v>0</v>
      </c>
    </row>
    <row r="25" spans="1:6" ht="15.75">
      <c r="A25" s="87"/>
      <c r="B25" s="182" t="s">
        <v>26</v>
      </c>
      <c r="C25" s="254"/>
      <c r="D25" s="255"/>
      <c r="E25" s="255"/>
      <c r="F25" s="256"/>
    </row>
    <row r="26" spans="1:6" ht="15.75">
      <c r="A26" s="87"/>
      <c r="B26" s="182" t="s">
        <v>27</v>
      </c>
      <c r="C26" s="186">
        <v>707</v>
      </c>
      <c r="D26" s="178">
        <v>728</v>
      </c>
      <c r="E26" s="179"/>
      <c r="F26" s="187"/>
    </row>
    <row r="27" spans="1:6" ht="15.75">
      <c r="A27" s="87"/>
      <c r="B27" s="182" t="s">
        <v>28</v>
      </c>
      <c r="C27" s="186">
        <v>748</v>
      </c>
      <c r="D27" s="178">
        <v>769</v>
      </c>
      <c r="E27" s="179"/>
      <c r="F27" s="187"/>
    </row>
    <row r="28" spans="1:6" ht="16.5" thickBot="1">
      <c r="A28" s="88"/>
      <c r="B28" s="183"/>
      <c r="C28" s="188"/>
      <c r="D28" s="44"/>
      <c r="E28" s="44"/>
      <c r="F28" s="189"/>
    </row>
    <row r="29" spans="1:6" ht="14.25">
      <c r="A29" s="27"/>
      <c r="B29" s="28"/>
      <c r="C29" s="29"/>
      <c r="D29" s="21"/>
      <c r="F29" s="21"/>
    </row>
    <row r="30" spans="1:6" ht="12.75">
      <c r="A30" s="101" t="s">
        <v>14</v>
      </c>
      <c r="B30" s="101"/>
      <c r="C30" s="101"/>
      <c r="D30" s="21"/>
      <c r="F30" s="21"/>
    </row>
    <row r="31" spans="1:6" ht="12.75">
      <c r="A31" s="101" t="s">
        <v>15</v>
      </c>
      <c r="B31" s="101"/>
      <c r="C31" s="101"/>
      <c r="D31" s="21"/>
      <c r="F31" s="21"/>
    </row>
    <row r="32" spans="1:6" ht="12.75">
      <c r="A32" s="101" t="s">
        <v>55</v>
      </c>
      <c r="B32" s="101"/>
      <c r="C32" s="101"/>
      <c r="D32" s="21"/>
      <c r="F32" s="21"/>
    </row>
    <row r="33" spans="1:4" ht="12.75">
      <c r="A33" s="27"/>
      <c r="B33" s="30"/>
      <c r="C33" s="27"/>
      <c r="D33" s="21"/>
    </row>
    <row r="34" spans="1:3" ht="12.75">
      <c r="A34" s="31"/>
      <c r="B34" s="32"/>
      <c r="C34" s="33"/>
    </row>
    <row r="35" spans="2:3" ht="12.75">
      <c r="B35" s="32"/>
      <c r="C35" s="31"/>
    </row>
    <row r="37" spans="2:3" ht="12.75">
      <c r="B37" s="33"/>
      <c r="C37" s="31"/>
    </row>
    <row r="38" spans="2:3" ht="12.75">
      <c r="B38" s="32"/>
      <c r="C38" s="31"/>
    </row>
    <row r="39" spans="2:3" ht="12.75">
      <c r="B39" s="31"/>
      <c r="C39" s="33"/>
    </row>
  </sheetData>
  <sheetProtection/>
  <mergeCells count="1">
    <mergeCell ref="C25:F25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8.7109375" style="0" customWidth="1"/>
    <col min="2" max="2" width="37.7109375" style="0" customWidth="1"/>
    <col min="3" max="3" width="14.421875" style="0" customWidth="1"/>
    <col min="4" max="4" width="15.140625" style="0" customWidth="1"/>
    <col min="5" max="5" width="15.7109375" style="0" customWidth="1"/>
    <col min="6" max="6" width="20.140625" style="0" customWidth="1"/>
  </cols>
  <sheetData>
    <row r="1" spans="1:6" ht="12.75">
      <c r="A1" s="158"/>
      <c r="B1" s="158"/>
      <c r="C1" s="158"/>
      <c r="D1" s="158"/>
      <c r="E1" s="158"/>
      <c r="F1" s="158"/>
    </row>
    <row r="2" spans="1:6" ht="12.75">
      <c r="A2" s="158"/>
      <c r="B2" s="158"/>
      <c r="C2" s="158"/>
      <c r="D2" s="158"/>
      <c r="E2" s="158"/>
      <c r="F2" s="158"/>
    </row>
    <row r="3" spans="1:6" ht="12.75">
      <c r="A3" s="158"/>
      <c r="B3" s="158"/>
      <c r="C3" s="158"/>
      <c r="D3" s="158"/>
      <c r="E3" s="158"/>
      <c r="F3" s="158"/>
    </row>
    <row r="4" spans="1:6" ht="12.75">
      <c r="A4" s="158"/>
      <c r="B4" s="158"/>
      <c r="C4" s="158"/>
      <c r="D4" s="158"/>
      <c r="E4" s="158"/>
      <c r="F4" s="158"/>
    </row>
    <row r="5" spans="1:6" ht="12.75">
      <c r="A5" s="158"/>
      <c r="B5" s="158"/>
      <c r="C5" s="158"/>
      <c r="D5" s="158"/>
      <c r="E5" s="158"/>
      <c r="F5" s="158"/>
    </row>
    <row r="6" spans="1:6" ht="12.75">
      <c r="A6" s="158"/>
      <c r="B6" s="158"/>
      <c r="C6" s="158"/>
      <c r="D6" s="158"/>
      <c r="E6" s="158"/>
      <c r="F6" s="158"/>
    </row>
    <row r="7" spans="1:6" ht="12.75">
      <c r="A7" s="158"/>
      <c r="B7" s="158"/>
      <c r="C7" s="158"/>
      <c r="D7" s="158"/>
      <c r="E7" s="158"/>
      <c r="F7" s="158"/>
    </row>
    <row r="8" spans="1:6" ht="12.75">
      <c r="A8" s="158"/>
      <c r="B8" s="158"/>
      <c r="C8" s="158"/>
      <c r="D8" s="158"/>
      <c r="E8" s="158"/>
      <c r="F8" s="158"/>
    </row>
    <row r="9" spans="1:6" ht="12.75">
      <c r="A9" s="158"/>
      <c r="B9" s="158"/>
      <c r="C9" s="158"/>
      <c r="D9" s="158"/>
      <c r="E9" s="158"/>
      <c r="F9" s="158"/>
    </row>
    <row r="10" spans="1:6" ht="12.75">
      <c r="A10" s="158"/>
      <c r="B10" s="158"/>
      <c r="C10" s="158"/>
      <c r="D10" s="158"/>
      <c r="E10" s="158"/>
      <c r="F10" s="158"/>
    </row>
    <row r="11" spans="1:6" ht="12.75">
      <c r="A11" s="158"/>
      <c r="B11" s="158"/>
      <c r="C11" s="158"/>
      <c r="D11" s="158"/>
      <c r="E11" s="158"/>
      <c r="F11" s="158"/>
    </row>
    <row r="12" spans="1:6" ht="14.25">
      <c r="A12" s="159" t="s">
        <v>67</v>
      </c>
      <c r="B12" s="66"/>
      <c r="C12" s="66"/>
      <c r="D12" s="158"/>
      <c r="E12" s="158"/>
      <c r="F12" s="158"/>
    </row>
    <row r="13" spans="1:6" ht="12.75">
      <c r="A13" s="158"/>
      <c r="C13" s="158"/>
      <c r="D13" s="158"/>
      <c r="E13" s="158"/>
      <c r="F13" s="158"/>
    </row>
    <row r="14" spans="1:6" ht="14.25" customHeight="1" thickBot="1">
      <c r="A14" s="66"/>
      <c r="B14" s="66"/>
      <c r="C14" s="66"/>
      <c r="D14" s="66"/>
      <c r="E14" s="66"/>
      <c r="F14" s="66"/>
    </row>
    <row r="15" spans="1:6" ht="16.5" customHeight="1" thickBot="1">
      <c r="A15" s="257" t="s">
        <v>57</v>
      </c>
      <c r="B15" s="258" t="s">
        <v>58</v>
      </c>
      <c r="C15" s="259"/>
      <c r="D15" s="259"/>
      <c r="E15" s="259"/>
      <c r="F15" s="260"/>
    </row>
    <row r="16" spans="1:6" ht="17.25" customHeight="1" thickBot="1">
      <c r="A16" s="257"/>
      <c r="B16" s="160" t="s">
        <v>60</v>
      </c>
      <c r="C16" s="161" t="s">
        <v>61</v>
      </c>
      <c r="D16" s="161" t="s">
        <v>62</v>
      </c>
      <c r="E16" s="161" t="s">
        <v>63</v>
      </c>
      <c r="F16" s="162" t="s">
        <v>66</v>
      </c>
    </row>
    <row r="17" spans="1:6" ht="18" customHeight="1" thickBot="1">
      <c r="A17" s="163"/>
      <c r="B17" s="163"/>
      <c r="C17" s="164"/>
      <c r="D17" s="165"/>
      <c r="E17" s="164"/>
      <c r="F17" s="166"/>
    </row>
    <row r="18" spans="1:6" ht="17.25" customHeight="1" thickBot="1">
      <c r="A18" s="167" t="s">
        <v>59</v>
      </c>
      <c r="B18" s="168">
        <v>8484</v>
      </c>
      <c r="C18" s="169">
        <v>0</v>
      </c>
      <c r="D18" s="169">
        <f>'[1]klientet UFT'!D18+'[1]klientet EASYPAY'!D18</f>
        <v>0</v>
      </c>
      <c r="E18" s="169">
        <f>'[1]klientet UFT'!E18+'[1]klientet EASYPAY'!E18</f>
        <v>0</v>
      </c>
      <c r="F18" s="170">
        <f>SUM(B18:E18)</f>
        <v>8484</v>
      </c>
    </row>
    <row r="19" spans="1:6" ht="15" thickBot="1">
      <c r="A19" s="171"/>
      <c r="B19" s="261"/>
      <c r="C19" s="262"/>
      <c r="D19" s="262"/>
      <c r="E19" s="262"/>
      <c r="F19" s="263"/>
    </row>
    <row r="20" spans="1:6" ht="14.25">
      <c r="A20" s="172"/>
      <c r="B20" s="29"/>
      <c r="C20" s="173"/>
      <c r="D20" s="29"/>
      <c r="E20" s="29"/>
      <c r="F20" s="29"/>
    </row>
    <row r="21" spans="1:6" ht="12" customHeight="1">
      <c r="A21" s="174" t="s">
        <v>64</v>
      </c>
      <c r="B21" s="174"/>
      <c r="C21" s="158"/>
      <c r="D21" s="158"/>
      <c r="E21" s="158"/>
      <c r="F21" s="158"/>
    </row>
    <row r="22" spans="1:6" ht="15" customHeight="1">
      <c r="A22" s="174" t="s">
        <v>65</v>
      </c>
      <c r="B22" s="174"/>
      <c r="C22" s="158"/>
      <c r="D22" s="158"/>
      <c r="E22" s="158"/>
      <c r="F22" s="158"/>
    </row>
    <row r="23" spans="1:6" ht="15.75" customHeight="1">
      <c r="A23" s="175"/>
      <c r="B23" s="176"/>
      <c r="C23" s="158"/>
      <c r="D23" s="158"/>
      <c r="E23" s="158"/>
      <c r="F23" s="158"/>
    </row>
    <row r="24" spans="1:4" ht="18.75" customHeight="1">
      <c r="A24" s="27"/>
      <c r="B24" s="30"/>
      <c r="C24" s="27"/>
      <c r="D24" s="158"/>
    </row>
    <row r="25" spans="1:3" ht="12.75">
      <c r="A25" s="31"/>
      <c r="B25" s="32"/>
      <c r="C25" s="33"/>
    </row>
    <row r="26" spans="2:3" ht="12.75">
      <c r="B26" s="32"/>
      <c r="C26" s="31"/>
    </row>
    <row r="28" spans="2:3" ht="12.75">
      <c r="B28" s="33"/>
      <c r="C28" s="31"/>
    </row>
    <row r="29" spans="2:3" ht="12.75">
      <c r="B29" s="32"/>
      <c r="C29" s="31"/>
    </row>
    <row r="30" spans="2:3" ht="12.75">
      <c r="B30" s="31"/>
      <c r="C30" s="33"/>
    </row>
  </sheetData>
  <sheetProtection/>
  <mergeCells count="3">
    <mergeCell ref="A15:A16"/>
    <mergeCell ref="B15:F15"/>
    <mergeCell ref="B19:F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Albania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Evis Çeli</cp:lastModifiedBy>
  <cp:lastPrinted>2017-05-10T13:36:32Z</cp:lastPrinted>
  <dcterms:created xsi:type="dcterms:W3CDTF">2008-03-27T08:38:41Z</dcterms:created>
  <dcterms:modified xsi:type="dcterms:W3CDTF">2020-10-06T13:49:22Z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