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Instrumentet" sheetId="1" r:id="rId1"/>
    <sheet name="Transaksion ne terminal " sheetId="2" r:id="rId2"/>
    <sheet name="Terminalet " sheetId="3" r:id="rId3"/>
  </sheets>
  <definedNames>
    <definedName name="_xlnm.Print_Area" localSheetId="1">'Transaksion ne terminal '!$A$13:$P$54</definedName>
  </definedNames>
  <calcPr fullCalcOnLoad="1"/>
</workbook>
</file>

<file path=xl/sharedStrings.xml><?xml version="1.0" encoding="utf-8"?>
<sst xmlns="http://schemas.openxmlformats.org/spreadsheetml/2006/main" count="149" uniqueCount="65">
  <si>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</si>
  <si>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</si>
  <si>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</si>
  <si>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</si>
  <si>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</si>
  <si>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</si>
  <si>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</si>
  <si>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</si>
  <si>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</si>
  <si>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</si>
  <si>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</si>
  <si>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</si>
  <si>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</si>
  <si>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</si>
  <si>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</si>
  <si>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</si>
  <si>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</si>
  <si>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</si>
  <si>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</si>
  <si>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</si>
  <si>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</si>
  <si>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</si>
  <si>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</si>
  <si>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</si>
  <si>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</si>
  <si>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</si>
  <si>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</si>
  <si>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</si>
  <si>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</si>
  <si>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</si>
  <si>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</si>
  <si>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</si>
  <si>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</si>
  <si>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</si>
  <si>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</si>
  <si>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</si>
  <si>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</si>
  <si>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</si>
  <si>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</si>
  <si>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</si>
  <si>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</si>
  <si>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 Pagesat sipas instrumentit për vitin 2017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</si>
  <si>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</si>
  <si>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</si>
  <si>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</si>
  <si>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</si>
  <si>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</si>
  <si>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</si>
  <si>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</si>
  <si>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</si>
  <si>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</si>
  <si>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</si>
  <si>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</si>
  <si>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</si>
  <si>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</si>
  <si>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</si>
  <si>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</si>
  <si>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</si>
  <si>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</si>
  <si>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 xml:space="preserve"> Transaksionet sipas terminaleve për vitin 2018</t>
  </si>
  <si>
    <t>Viti 2018**</t>
  </si>
  <si>
    <t xml:space="preserve"> 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</si>
  <si>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</si>
  <si>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</si>
  <si>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Terminalet për paranë elektronike  viti 2018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</si>
</sst>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0"/>
    <numFmt numFmtId="198" formatCode="#,##0.0000"/>
    <numFmt numFmtId="199" formatCode="&quot;Po&quot;;&quot;Po&quot;;&quot;Jo&quot;"/>
    <numFmt numFmtId="200" formatCode="&quot;Saktë&quot;;&quot;Saktë&quot;;&quot;Pasaktë&quot;"/>
    <numFmt numFmtId="201" formatCode="&quot;Kyç&quot;;&quot;Kyç&quot;;&quot;Çkyç&quot;"/>
  </numFmts>
  <fonts count="6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i/>
      <u val="single"/>
      <sz val="14"/>
      <name val="Cambria"/>
      <family val="1"/>
    </font>
    <font>
      <i/>
      <sz val="14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i/>
      <u val="single"/>
      <sz val="12"/>
      <name val="Cambria"/>
      <family val="1"/>
    </font>
    <font>
      <b/>
      <i/>
      <sz val="10"/>
      <name val="Cambria"/>
      <family val="1"/>
    </font>
    <font>
      <b/>
      <i/>
      <u val="single"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1" fillId="33" borderId="0" xfId="0" applyFont="1" applyFill="1" applyAlignment="1">
      <alignment/>
    </xf>
    <xf numFmtId="4" fontId="31" fillId="33" borderId="0" xfId="0" applyNumberFormat="1" applyFont="1" applyFill="1" applyAlignment="1">
      <alignment/>
    </xf>
    <xf numFmtId="0" fontId="31" fillId="33" borderId="1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4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93" fontId="9" fillId="33" borderId="11" xfId="42" applyNumberFormat="1" applyFont="1" applyFill="1" applyBorder="1" applyAlignment="1">
      <alignment horizontal="center" vertical="center"/>
    </xf>
    <xf numFmtId="193" fontId="9" fillId="33" borderId="11" xfId="42" applyNumberFormat="1" applyFont="1" applyFill="1" applyBorder="1" applyAlignment="1">
      <alignment/>
    </xf>
    <xf numFmtId="179" fontId="9" fillId="33" borderId="11" xfId="42" applyNumberFormat="1" applyFont="1" applyFill="1" applyBorder="1" applyAlignment="1">
      <alignment horizontal="center" vertical="center"/>
    </xf>
    <xf numFmtId="193" fontId="9" fillId="34" borderId="11" xfId="42" applyNumberFormat="1" applyFont="1" applyFill="1" applyBorder="1" applyAlignment="1">
      <alignment/>
    </xf>
    <xf numFmtId="193" fontId="9" fillId="33" borderId="11" xfId="42" applyNumberFormat="1" applyFont="1" applyFill="1" applyBorder="1" applyAlignment="1">
      <alignment vertical="center"/>
    </xf>
    <xf numFmtId="193" fontId="9" fillId="33" borderId="12" xfId="44" applyNumberFormat="1" applyFont="1" applyFill="1" applyBorder="1" applyAlignment="1">
      <alignment/>
    </xf>
    <xf numFmtId="193" fontId="11" fillId="33" borderId="11" xfId="42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9" fillId="33" borderId="11" xfId="42" applyNumberFormat="1" applyFont="1" applyFill="1" applyBorder="1" applyAlignment="1">
      <alignment/>
    </xf>
    <xf numFmtId="179" fontId="9" fillId="33" borderId="11" xfId="42" applyNumberFormat="1" applyFont="1" applyFill="1" applyBorder="1" applyAlignment="1">
      <alignment vertical="center"/>
    </xf>
    <xf numFmtId="2" fontId="9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justify"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 horizontal="center"/>
    </xf>
    <xf numFmtId="193" fontId="9" fillId="2" borderId="11" xfId="42" applyNumberFormat="1" applyFont="1" applyFill="1" applyBorder="1" applyAlignment="1">
      <alignment horizontal="center"/>
    </xf>
    <xf numFmtId="193" fontId="9" fillId="33" borderId="11" xfId="42" applyNumberFormat="1" applyFont="1" applyFill="1" applyBorder="1" applyAlignment="1">
      <alignment horizontal="center"/>
    </xf>
    <xf numFmtId="179" fontId="9" fillId="33" borderId="11" xfId="42" applyNumberFormat="1" applyFont="1" applyFill="1" applyBorder="1" applyAlignment="1">
      <alignment horizontal="center"/>
    </xf>
    <xf numFmtId="193" fontId="11" fillId="33" borderId="11" xfId="42" applyNumberFormat="1" applyFont="1" applyFill="1" applyBorder="1" applyAlignment="1">
      <alignment horizontal="center"/>
    </xf>
    <xf numFmtId="179" fontId="11" fillId="33" borderId="11" xfId="42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/>
    </xf>
    <xf numFmtId="179" fontId="9" fillId="2" borderId="11" xfId="42" applyNumberFormat="1" applyFont="1" applyFill="1" applyBorder="1" applyAlignment="1">
      <alignment horizontal="center"/>
    </xf>
    <xf numFmtId="179" fontId="9" fillId="33" borderId="11" xfId="42" applyFont="1" applyFill="1" applyBorder="1" applyAlignment="1">
      <alignment horizontal="center"/>
    </xf>
    <xf numFmtId="179" fontId="9" fillId="33" borderId="11" xfId="0" applyNumberFormat="1" applyFont="1" applyFill="1" applyBorder="1" applyAlignment="1">
      <alignment horizontal="center"/>
    </xf>
    <xf numFmtId="179" fontId="11" fillId="33" borderId="11" xfId="42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2" fontId="11" fillId="33" borderId="13" xfId="0" applyNumberFormat="1" applyFont="1" applyFill="1" applyBorder="1" applyAlignment="1">
      <alignment/>
    </xf>
    <xf numFmtId="179" fontId="11" fillId="33" borderId="13" xfId="42" applyNumberFormat="1" applyFont="1" applyFill="1" applyBorder="1" applyAlignment="1">
      <alignment/>
    </xf>
    <xf numFmtId="193" fontId="9" fillId="2" borderId="14" xfId="42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9" fillId="33" borderId="11" xfId="42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 horizontal="center"/>
    </xf>
    <xf numFmtId="193" fontId="9" fillId="33" borderId="16" xfId="42" applyNumberFormat="1" applyFont="1" applyFill="1" applyBorder="1" applyAlignment="1">
      <alignment horizontal="center"/>
    </xf>
    <xf numFmtId="193" fontId="11" fillId="33" borderId="16" xfId="42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179" fontId="9" fillId="33" borderId="16" xfId="42" applyFont="1" applyFill="1" applyBorder="1" applyAlignment="1">
      <alignment horizontal="center"/>
    </xf>
    <xf numFmtId="179" fontId="11" fillId="33" borderId="16" xfId="42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93" fontId="9" fillId="33" borderId="14" xfId="42" applyNumberFormat="1" applyFont="1" applyFill="1" applyBorder="1" applyAlignment="1">
      <alignment horizontal="center"/>
    </xf>
    <xf numFmtId="193" fontId="11" fillId="33" borderId="14" xfId="42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179" fontId="9" fillId="2" borderId="14" xfId="42" applyNumberFormat="1" applyFont="1" applyFill="1" applyBorder="1" applyAlignment="1">
      <alignment horizontal="center"/>
    </xf>
    <xf numFmtId="179" fontId="9" fillId="33" borderId="14" xfId="42" applyNumberFormat="1" applyFont="1" applyFill="1" applyBorder="1" applyAlignment="1">
      <alignment horizontal="center"/>
    </xf>
    <xf numFmtId="179" fontId="11" fillId="33" borderId="14" xfId="42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justify"/>
    </xf>
    <xf numFmtId="179" fontId="11" fillId="33" borderId="13" xfId="42" applyNumberFormat="1" applyFont="1" applyFill="1" applyBorder="1" applyAlignment="1">
      <alignment horizontal="center"/>
    </xf>
    <xf numFmtId="179" fontId="11" fillId="33" borderId="20" xfId="42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193" fontId="9" fillId="33" borderId="16" xfId="42" applyNumberFormat="1" applyFont="1" applyFill="1" applyBorder="1" applyAlignment="1">
      <alignment vertical="center"/>
    </xf>
    <xf numFmtId="193" fontId="11" fillId="33" borderId="16" xfId="42" applyNumberFormat="1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179" fontId="9" fillId="33" borderId="16" xfId="42" applyNumberFormat="1" applyFont="1" applyFill="1" applyBorder="1" applyAlignment="1">
      <alignment/>
    </xf>
    <xf numFmtId="179" fontId="11" fillId="33" borderId="22" xfId="42" applyNumberFormat="1" applyFont="1" applyFill="1" applyBorder="1" applyAlignment="1">
      <alignment/>
    </xf>
    <xf numFmtId="193" fontId="9" fillId="34" borderId="14" xfId="42" applyNumberFormat="1" applyFont="1" applyFill="1" applyBorder="1" applyAlignment="1">
      <alignment/>
    </xf>
    <xf numFmtId="193" fontId="9" fillId="33" borderId="14" xfId="42" applyNumberFormat="1" applyFont="1" applyFill="1" applyBorder="1" applyAlignment="1">
      <alignment/>
    </xf>
    <xf numFmtId="193" fontId="11" fillId="33" borderId="14" xfId="42" applyNumberFormat="1" applyFont="1" applyFill="1" applyBorder="1" applyAlignment="1">
      <alignment/>
    </xf>
    <xf numFmtId="179" fontId="9" fillId="33" borderId="14" xfId="42" applyNumberFormat="1" applyFont="1" applyFill="1" applyBorder="1" applyAlignment="1">
      <alignment/>
    </xf>
    <xf numFmtId="179" fontId="11" fillId="33" borderId="20" xfId="42" applyNumberFormat="1" applyFont="1" applyFill="1" applyBorder="1" applyAlignment="1">
      <alignment/>
    </xf>
    <xf numFmtId="179" fontId="11" fillId="33" borderId="22" xfId="42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179" fontId="9" fillId="34" borderId="23" xfId="42" applyNumberFormat="1" applyFont="1" applyFill="1" applyBorder="1" applyAlignment="1">
      <alignment/>
    </xf>
    <xf numFmtId="179" fontId="9" fillId="34" borderId="11" xfId="42" applyNumberFormat="1" applyFont="1" applyFill="1" applyBorder="1" applyAlignment="1">
      <alignment/>
    </xf>
    <xf numFmtId="193" fontId="11" fillId="8" borderId="11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93" fontId="11" fillId="33" borderId="0" xfId="42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" fontId="11" fillId="8" borderId="14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93" fontId="11" fillId="33" borderId="13" xfId="42" applyNumberFormat="1" applyFont="1" applyFill="1" applyBorder="1" applyAlignment="1">
      <alignment/>
    </xf>
    <xf numFmtId="4" fontId="11" fillId="33" borderId="2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8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" fontId="33" fillId="33" borderId="0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4" fontId="11" fillId="33" borderId="29" xfId="0" applyNumberFormat="1" applyFont="1" applyFill="1" applyBorder="1" applyAlignment="1">
      <alignment horizontal="center"/>
    </xf>
    <xf numFmtId="179" fontId="9" fillId="33" borderId="14" xfId="42" applyFont="1" applyFill="1" applyBorder="1" applyAlignment="1">
      <alignment horizontal="center"/>
    </xf>
    <xf numFmtId="193" fontId="11" fillId="33" borderId="13" xfId="42" applyNumberFormat="1" applyFont="1" applyFill="1" applyBorder="1" applyAlignment="1">
      <alignment horizontal="center"/>
    </xf>
    <xf numFmtId="179" fontId="11" fillId="33" borderId="14" xfId="42" applyFont="1" applyFill="1" applyBorder="1" applyAlignment="1">
      <alignment horizontal="center"/>
    </xf>
    <xf numFmtId="179" fontId="11" fillId="33" borderId="20" xfId="42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5" fillId="0" borderId="0" xfId="61" applyFont="1" applyAlignment="1">
      <alignment/>
      <protection/>
    </xf>
    <xf numFmtId="0" fontId="0" fillId="0" borderId="0" xfId="61" applyAlignment="1">
      <alignment/>
      <protection/>
    </xf>
    <xf numFmtId="0" fontId="35" fillId="0" borderId="0" xfId="61" applyFont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61" applyFill="1" applyAlignment="1">
      <alignment/>
      <protection/>
    </xf>
    <xf numFmtId="0" fontId="35" fillId="33" borderId="0" xfId="61" applyFont="1" applyFill="1" applyAlignment="1">
      <alignment/>
      <protection/>
    </xf>
    <xf numFmtId="0" fontId="0" fillId="33" borderId="0" xfId="0" applyFont="1" applyFill="1" applyAlignment="1">
      <alignment/>
    </xf>
    <xf numFmtId="0" fontId="36" fillId="33" borderId="0" xfId="0" applyFont="1" applyFill="1" applyAlignment="1">
      <alignment/>
    </xf>
    <xf numFmtId="193" fontId="0" fillId="0" borderId="0" xfId="46" applyNumberFormat="1" applyFont="1" applyBorder="1" applyAlignment="1">
      <alignment/>
    </xf>
    <xf numFmtId="193" fontId="37" fillId="33" borderId="0" xfId="46" applyNumberFormat="1" applyFont="1" applyFill="1" applyBorder="1" applyAlignment="1">
      <alignment/>
    </xf>
    <xf numFmtId="0" fontId="37" fillId="33" borderId="0" xfId="61" applyFont="1" applyFill="1" applyBorder="1" applyAlignment="1">
      <alignment/>
      <protection/>
    </xf>
    <xf numFmtId="0" fontId="38" fillId="33" borderId="0" xfId="61" applyFont="1" applyFill="1" applyBorder="1" applyAlignment="1">
      <alignment horizontal="center"/>
      <protection/>
    </xf>
    <xf numFmtId="193" fontId="0" fillId="0" borderId="20" xfId="46" applyNumberFormat="1" applyFont="1" applyBorder="1" applyAlignment="1">
      <alignment/>
    </xf>
    <xf numFmtId="193" fontId="0" fillId="0" borderId="22" xfId="46" applyNumberFormat="1" applyFont="1" applyBorder="1" applyAlignment="1">
      <alignment/>
    </xf>
    <xf numFmtId="193" fontId="37" fillId="33" borderId="13" xfId="46" applyNumberFormat="1" applyFont="1" applyFill="1" applyBorder="1" applyAlignment="1">
      <alignment/>
    </xf>
    <xf numFmtId="0" fontId="37" fillId="33" borderId="13" xfId="61" applyFont="1" applyFill="1" applyBorder="1" applyAlignment="1">
      <alignment/>
      <protection/>
    </xf>
    <xf numFmtId="193" fontId="0" fillId="0" borderId="14" xfId="46" applyNumberFormat="1" applyFont="1" applyBorder="1" applyAlignment="1">
      <alignment/>
    </xf>
    <xf numFmtId="193" fontId="0" fillId="0" borderId="16" xfId="46" applyNumberFormat="1" applyFont="1" applyBorder="1" applyAlignment="1">
      <alignment/>
    </xf>
    <xf numFmtId="193" fontId="37" fillId="33" borderId="11" xfId="46" applyNumberFormat="1" applyFont="1" applyFill="1" applyBorder="1" applyAlignment="1">
      <alignment/>
    </xf>
    <xf numFmtId="0" fontId="2" fillId="33" borderId="11" xfId="61" applyFont="1" applyFill="1" applyBorder="1" applyAlignment="1">
      <alignment/>
      <protection/>
    </xf>
    <xf numFmtId="0" fontId="38" fillId="33" borderId="17" xfId="61" applyFont="1" applyFill="1" applyBorder="1" applyAlignment="1">
      <alignment horizontal="center"/>
      <protection/>
    </xf>
    <xf numFmtId="193" fontId="9" fillId="2" borderId="14" xfId="46" applyNumberFormat="1" applyFont="1" applyFill="1" applyBorder="1" applyAlignment="1">
      <alignment horizontal="center"/>
    </xf>
    <xf numFmtId="193" fontId="9" fillId="2" borderId="11" xfId="46" applyNumberFormat="1" applyFont="1" applyFill="1" applyBorder="1" applyAlignment="1">
      <alignment horizontal="center"/>
    </xf>
    <xf numFmtId="0" fontId="39" fillId="33" borderId="30" xfId="61" applyFont="1" applyFill="1" applyBorder="1" applyAlignment="1">
      <alignment horizontal="center"/>
      <protection/>
    </xf>
    <xf numFmtId="0" fontId="39" fillId="33" borderId="31" xfId="61" applyFont="1" applyFill="1" applyBorder="1" applyAlignment="1">
      <alignment horizontal="center"/>
      <protection/>
    </xf>
    <xf numFmtId="0" fontId="39" fillId="33" borderId="32" xfId="61" applyFont="1" applyFill="1" applyBorder="1" applyAlignment="1">
      <alignment horizontal="center"/>
      <protection/>
    </xf>
    <xf numFmtId="0" fontId="36" fillId="33" borderId="0" xfId="61" applyFont="1" applyFill="1" applyAlignment="1">
      <alignment/>
      <protection/>
    </xf>
    <xf numFmtId="0" fontId="40" fillId="33" borderId="0" xfId="61" applyFont="1" applyFill="1" applyAlignment="1">
      <alignment/>
      <protection/>
    </xf>
    <xf numFmtId="0" fontId="41" fillId="33" borderId="0" xfId="61" applyFont="1" applyFill="1" applyAlignment="1">
      <alignment/>
      <protection/>
    </xf>
    <xf numFmtId="0" fontId="42" fillId="33" borderId="0" xfId="61" applyFont="1" applyFill="1" applyAlignment="1">
      <alignment/>
      <protection/>
    </xf>
    <xf numFmtId="0" fontId="43" fillId="0" borderId="20" xfId="0" applyFont="1" applyBorder="1" applyAlignment="1">
      <alignment/>
    </xf>
    <xf numFmtId="0" fontId="37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9" fillId="2" borderId="14" xfId="0" applyFont="1" applyFill="1" applyBorder="1" applyAlignment="1">
      <alignment horizontal="right"/>
    </xf>
    <xf numFmtId="0" fontId="12" fillId="33" borderId="15" xfId="61" applyFont="1" applyFill="1" applyBorder="1" applyAlignment="1">
      <alignment horizontal="left"/>
      <protection/>
    </xf>
    <xf numFmtId="0" fontId="44" fillId="0" borderId="30" xfId="0" applyFont="1" applyBorder="1" applyAlignment="1">
      <alignment horizontal="center"/>
    </xf>
    <xf numFmtId="0" fontId="12" fillId="33" borderId="33" xfId="61" applyFont="1" applyFill="1" applyBorder="1" applyAlignment="1">
      <alignment horizontal="left"/>
      <protection/>
    </xf>
    <xf numFmtId="179" fontId="9" fillId="2" borderId="11" xfId="42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179" fontId="11" fillId="33" borderId="13" xfId="42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left"/>
    </xf>
    <xf numFmtId="4" fontId="9" fillId="33" borderId="38" xfId="0" applyNumberFormat="1" applyFont="1" applyFill="1" applyBorder="1" applyAlignment="1">
      <alignment horizontal="center"/>
    </xf>
    <xf numFmtId="4" fontId="9" fillId="33" borderId="29" xfId="0" applyNumberFormat="1" applyFont="1" applyFill="1" applyBorder="1" applyAlignment="1">
      <alignment horizontal="center"/>
    </xf>
    <xf numFmtId="4" fontId="9" fillId="33" borderId="39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2" fontId="9" fillId="33" borderId="40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center"/>
    </xf>
    <xf numFmtId="179" fontId="9" fillId="33" borderId="40" xfId="0" applyNumberFormat="1" applyFont="1" applyFill="1" applyBorder="1" applyAlignment="1">
      <alignment horizontal="center"/>
    </xf>
    <xf numFmtId="179" fontId="9" fillId="33" borderId="12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9" fontId="9" fillId="33" borderId="16" xfId="42" applyFont="1" applyFill="1" applyBorder="1" applyAlignment="1">
      <alignment horizontal="center"/>
    </xf>
    <xf numFmtId="179" fontId="9" fillId="33" borderId="23" xfId="42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93" fontId="37" fillId="33" borderId="16" xfId="46" applyNumberFormat="1" applyFont="1" applyFill="1" applyBorder="1" applyAlignment="1">
      <alignment horizontal="center"/>
    </xf>
    <xf numFmtId="193" fontId="37" fillId="33" borderId="40" xfId="46" applyNumberFormat="1" applyFont="1" applyFill="1" applyBorder="1" applyAlignment="1">
      <alignment horizontal="center"/>
    </xf>
    <xf numFmtId="193" fontId="37" fillId="33" borderId="23" xfId="46" applyNumberFormat="1" applyFont="1" applyFill="1" applyBorder="1" applyAlignment="1">
      <alignment horizontal="center"/>
    </xf>
    <xf numFmtId="0" fontId="12" fillId="33" borderId="33" xfId="61" applyFont="1" applyFill="1" applyBorder="1" applyAlignment="1">
      <alignment horizontal="left"/>
      <protection/>
    </xf>
    <xf numFmtId="0" fontId="12" fillId="33" borderId="15" xfId="61" applyFont="1" applyFill="1" applyBorder="1" applyAlignment="1">
      <alignment horizontal="left"/>
      <protection/>
    </xf>
    <xf numFmtId="0" fontId="38" fillId="33" borderId="18" xfId="61" applyFont="1" applyFill="1" applyBorder="1" applyAlignment="1">
      <alignment horizontal="center"/>
      <protection/>
    </xf>
    <xf numFmtId="0" fontId="38" fillId="33" borderId="24" xfId="61" applyFont="1" applyFill="1" applyBorder="1" applyAlignment="1">
      <alignment horizontal="center"/>
      <protection/>
    </xf>
    <xf numFmtId="0" fontId="38" fillId="33" borderId="25" xfId="61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9</xdr:col>
      <xdr:colOff>933450</xdr:colOff>
      <xdr:row>10</xdr:row>
      <xdr:rowOff>161925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5250"/>
          <a:ext cx="8220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0</xdr:row>
      <xdr:rowOff>66675</xdr:rowOff>
    </xdr:from>
    <xdr:to>
      <xdr:col>9</xdr:col>
      <xdr:colOff>152400</xdr:colOff>
      <xdr:row>9</xdr:row>
      <xdr:rowOff>114300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66675"/>
          <a:ext cx="7772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57150</xdr:rowOff>
    </xdr:from>
    <xdr:to>
      <xdr:col>3</xdr:col>
      <xdr:colOff>561975</xdr:colOff>
      <xdr:row>9</xdr:row>
      <xdr:rowOff>104775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516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6"/>
  <sheetViews>
    <sheetView view="pageBreakPreview" zoomScale="75" zoomScaleSheetLayoutView="75" zoomScalePageLayoutView="0" workbookViewId="0" topLeftCell="C16">
      <selection activeCell="P27" sqref="P27"/>
    </sheetView>
  </sheetViews>
  <sheetFormatPr defaultColWidth="85.7109375" defaultRowHeight="12.75"/>
  <cols>
    <col min="1" max="1" width="11.421875" style="2" customWidth="1"/>
    <col min="2" max="2" width="69.7109375" style="2" customWidth="1"/>
    <col min="3" max="3" width="16.28125" style="2" customWidth="1"/>
    <col min="4" max="4" width="17.00390625" style="4" customWidth="1"/>
    <col min="5" max="5" width="15.57421875" style="2" customWidth="1"/>
    <col min="6" max="6" width="14.8515625" style="4" customWidth="1"/>
    <col min="7" max="7" width="15.140625" style="2" customWidth="1"/>
    <col min="8" max="8" width="15.57421875" style="4" customWidth="1"/>
    <col min="9" max="9" width="15.8515625" style="2" customWidth="1"/>
    <col min="10" max="10" width="15.140625" style="4" customWidth="1"/>
    <col min="11" max="11" width="15.7109375" style="2" customWidth="1"/>
    <col min="12" max="12" width="16.00390625" style="2" customWidth="1"/>
    <col min="13" max="13" width="15.7109375" style="2" customWidth="1"/>
    <col min="14" max="14" width="15.57421875" style="2" customWidth="1"/>
    <col min="15" max="15" width="16.57421875" style="2" customWidth="1"/>
    <col min="16" max="16384" width="85.7109375" style="2" customWidth="1"/>
  </cols>
  <sheetData>
    <row r="1" spans="1:15" ht="18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8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>
      <c r="A13" s="9"/>
      <c r="B13" s="10"/>
      <c r="C13" s="11"/>
      <c r="D13" s="12"/>
      <c r="E13" s="13"/>
      <c r="F13" s="12"/>
      <c r="G13" s="13"/>
      <c r="H13" s="12"/>
      <c r="I13" s="13"/>
      <c r="J13" s="12"/>
      <c r="K13" s="13"/>
      <c r="L13" s="13"/>
      <c r="M13" s="7"/>
      <c r="N13" s="7"/>
      <c r="O13" s="7"/>
    </row>
    <row r="14" spans="1:15" ht="18" customHeight="1">
      <c r="A14" s="184" t="s">
        <v>4</v>
      </c>
      <c r="B14" s="181" t="s">
        <v>34</v>
      </c>
      <c r="C14" s="181" t="s">
        <v>57</v>
      </c>
      <c r="D14" s="183"/>
      <c r="E14" s="13"/>
      <c r="F14" s="12"/>
      <c r="G14" s="13"/>
      <c r="H14" s="12"/>
      <c r="I14" s="13"/>
      <c r="J14" s="12"/>
      <c r="K14" s="13"/>
      <c r="L14" s="13"/>
      <c r="M14" s="7"/>
      <c r="N14" s="7"/>
      <c r="O14" s="7"/>
    </row>
    <row r="15" spans="1:15" ht="18" customHeight="1">
      <c r="A15" s="185"/>
      <c r="B15" s="182"/>
      <c r="C15" s="38" t="s">
        <v>36</v>
      </c>
      <c r="D15" s="101" t="s">
        <v>37</v>
      </c>
      <c r="E15" s="13"/>
      <c r="F15" s="12"/>
      <c r="G15" s="13"/>
      <c r="H15" s="12"/>
      <c r="I15" s="13"/>
      <c r="J15" s="12"/>
      <c r="K15" s="13"/>
      <c r="L15" s="13"/>
      <c r="M15" s="7"/>
      <c r="N15" s="7"/>
      <c r="O15" s="7"/>
    </row>
    <row r="16" spans="1:15" ht="23.25" customHeight="1">
      <c r="A16" s="102" t="s">
        <v>3</v>
      </c>
      <c r="B16" s="93" t="s">
        <v>9</v>
      </c>
      <c r="C16" s="98">
        <v>1030371</v>
      </c>
      <c r="D16" s="103">
        <v>2562.11636762</v>
      </c>
      <c r="E16" s="13"/>
      <c r="F16" s="12"/>
      <c r="G16" s="13"/>
      <c r="H16" s="12"/>
      <c r="I16" s="13"/>
      <c r="J16" s="12"/>
      <c r="K16" s="13"/>
      <c r="L16" s="13"/>
      <c r="M16" s="7"/>
      <c r="N16" s="7"/>
      <c r="O16" s="7"/>
    </row>
    <row r="17" spans="1:15" ht="23.25" customHeight="1">
      <c r="A17" s="104"/>
      <c r="B17" s="94" t="s">
        <v>29</v>
      </c>
      <c r="C17" s="33"/>
      <c r="D17" s="105"/>
      <c r="E17" s="13"/>
      <c r="F17" s="12"/>
      <c r="G17" s="13"/>
      <c r="H17" s="12"/>
      <c r="I17" s="13"/>
      <c r="J17" s="12"/>
      <c r="K17" s="13"/>
      <c r="L17" s="13"/>
      <c r="M17" s="7"/>
      <c r="N17" s="7"/>
      <c r="O17" s="7"/>
    </row>
    <row r="18" spans="1:15" ht="27.75" customHeight="1" thickBot="1">
      <c r="A18" s="106"/>
      <c r="B18" s="107" t="s">
        <v>35</v>
      </c>
      <c r="C18" s="108">
        <f>C16</f>
        <v>1030371</v>
      </c>
      <c r="D18" s="109">
        <v>2065.259311603298</v>
      </c>
      <c r="E18" s="13"/>
      <c r="F18" s="12"/>
      <c r="G18" s="13"/>
      <c r="H18" s="12"/>
      <c r="I18" s="13"/>
      <c r="J18" s="12"/>
      <c r="K18" s="13"/>
      <c r="L18" s="13"/>
      <c r="M18" s="7"/>
      <c r="N18" s="7"/>
      <c r="O18" s="7"/>
    </row>
    <row r="19" spans="1:15" ht="18" customHeight="1">
      <c r="A19" s="99"/>
      <c r="B19" s="34"/>
      <c r="C19" s="100"/>
      <c r="D19" s="49"/>
      <c r="E19" s="13"/>
      <c r="F19" s="12"/>
      <c r="G19" s="13"/>
      <c r="H19" s="12"/>
      <c r="I19" s="13"/>
      <c r="J19" s="12"/>
      <c r="K19" s="13"/>
      <c r="L19" s="13"/>
      <c r="M19" s="7"/>
      <c r="N19" s="7"/>
      <c r="O19" s="7"/>
    </row>
    <row r="20" spans="1:15" ht="18" customHeight="1">
      <c r="A20" s="14"/>
      <c r="B20" s="116" t="s">
        <v>41</v>
      </c>
      <c r="C20" s="11"/>
      <c r="D20" s="12"/>
      <c r="E20" s="13"/>
      <c r="F20" s="12"/>
      <c r="G20" s="13"/>
      <c r="H20" s="12"/>
      <c r="I20" s="13"/>
      <c r="J20" s="12"/>
      <c r="K20" s="13"/>
      <c r="L20" s="13"/>
      <c r="M20" s="7"/>
      <c r="N20" s="7"/>
      <c r="O20" s="7"/>
    </row>
    <row r="21" spans="1:15" ht="18.75" thickBot="1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>
      <c r="A22" s="113" t="s">
        <v>4</v>
      </c>
      <c r="B22" s="189" t="s">
        <v>31</v>
      </c>
      <c r="C22" s="172" t="s">
        <v>53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4"/>
      <c r="O22" s="175" t="s">
        <v>1</v>
      </c>
    </row>
    <row r="23" spans="1:15" s="3" customFormat="1" ht="21.75" customHeight="1">
      <c r="A23" s="104"/>
      <c r="B23" s="169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176"/>
    </row>
    <row r="24" spans="1:15" s="3" customFormat="1" ht="30" customHeight="1">
      <c r="A24" s="102" t="s">
        <v>3</v>
      </c>
      <c r="B24" s="110" t="s">
        <v>9</v>
      </c>
      <c r="C24" s="30">
        <f>C25+C26</f>
        <v>0</v>
      </c>
      <c r="D24" s="30">
        <f aca="true" t="shared" si="0" ref="D24:N24">D25+D26</f>
        <v>0</v>
      </c>
      <c r="E24" s="30">
        <f t="shared" si="0"/>
        <v>157836</v>
      </c>
      <c r="F24" s="30">
        <f t="shared" si="0"/>
        <v>152263</v>
      </c>
      <c r="G24" s="30">
        <f t="shared" si="0"/>
        <v>167234</v>
      </c>
      <c r="H24" s="30">
        <f t="shared" si="0"/>
        <v>164623</v>
      </c>
      <c r="I24" s="30">
        <f t="shared" si="0"/>
        <v>172354</v>
      </c>
      <c r="J24" s="30">
        <f t="shared" si="0"/>
        <v>180244</v>
      </c>
      <c r="K24" s="30">
        <f t="shared" si="0"/>
        <v>176175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1170729</v>
      </c>
    </row>
    <row r="25" spans="1:15" s="3" customFormat="1" ht="24" customHeight="1">
      <c r="A25" s="104"/>
      <c r="B25" s="111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>
      <c r="A26" s="114"/>
      <c r="B26" s="111" t="s">
        <v>30</v>
      </c>
      <c r="C26" s="33">
        <v>0</v>
      </c>
      <c r="D26" s="33">
        <v>0</v>
      </c>
      <c r="E26" s="33">
        <v>157836</v>
      </c>
      <c r="F26" s="33">
        <v>152263</v>
      </c>
      <c r="G26" s="33">
        <v>167234</v>
      </c>
      <c r="H26" s="33">
        <v>164623</v>
      </c>
      <c r="I26" s="33">
        <v>172354</v>
      </c>
      <c r="J26" s="33">
        <v>180244</v>
      </c>
      <c r="K26" s="33">
        <v>176175</v>
      </c>
      <c r="L26" s="33"/>
      <c r="M26" s="33"/>
      <c r="N26" s="83"/>
      <c r="O26" s="89">
        <f>SUM(C26:N26)</f>
        <v>1170729</v>
      </c>
    </row>
    <row r="27" spans="1:15" ht="24.7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</row>
    <row r="28" spans="1:15" ht="28.5" customHeight="1">
      <c r="A28" s="115" t="s">
        <v>4</v>
      </c>
      <c r="B28" s="168" t="s">
        <v>42</v>
      </c>
      <c r="C28" s="178" t="s">
        <v>53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0"/>
      <c r="O28" s="177" t="s">
        <v>1</v>
      </c>
    </row>
    <row r="29" spans="1:15" ht="22.5" customHeight="1">
      <c r="A29" s="104"/>
      <c r="B29" s="169"/>
      <c r="C29" s="38" t="s">
        <v>11</v>
      </c>
      <c r="D29" s="38" t="s">
        <v>12</v>
      </c>
      <c r="E29" s="38" t="s">
        <v>56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176"/>
    </row>
    <row r="30" spans="1:15" ht="26.25" customHeight="1">
      <c r="A30" s="102" t="s">
        <v>3</v>
      </c>
      <c r="B30" s="110" t="s">
        <v>9</v>
      </c>
      <c r="C30" s="97">
        <f>C31+C32</f>
        <v>0</v>
      </c>
      <c r="D30" s="97">
        <f aca="true" t="shared" si="1" ref="D30:N30">D31+D32</f>
        <v>0</v>
      </c>
      <c r="E30" s="97">
        <f t="shared" si="1"/>
        <v>452.53999999999996</v>
      </c>
      <c r="F30" s="97">
        <f t="shared" si="1"/>
        <v>439.05707075000004</v>
      </c>
      <c r="G30" s="97">
        <f t="shared" si="1"/>
        <v>428.55</v>
      </c>
      <c r="H30" s="97">
        <f t="shared" si="1"/>
        <v>398.96472618</v>
      </c>
      <c r="I30" s="97">
        <f t="shared" si="1"/>
        <v>418.54722943999997</v>
      </c>
      <c r="J30" s="97">
        <f t="shared" si="1"/>
        <v>446.78</v>
      </c>
      <c r="K30" s="97">
        <f t="shared" si="1"/>
        <v>441.42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3025.85902637</v>
      </c>
    </row>
    <row r="31" spans="1:15" ht="23.25" customHeight="1">
      <c r="A31" s="170"/>
      <c r="B31" s="111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>
      <c r="A32" s="171"/>
      <c r="B32" s="112" t="s">
        <v>2</v>
      </c>
      <c r="C32" s="167">
        <v>0</v>
      </c>
      <c r="D32" s="167">
        <v>0</v>
      </c>
      <c r="E32" s="55">
        <v>452.53999999999996</v>
      </c>
      <c r="F32" s="55">
        <v>439.05707075000004</v>
      </c>
      <c r="G32" s="55">
        <v>428.55</v>
      </c>
      <c r="H32" s="55">
        <v>398.96472618</v>
      </c>
      <c r="I32" s="55">
        <v>418.54722943999997</v>
      </c>
      <c r="J32" s="55">
        <v>446.78</v>
      </c>
      <c r="K32" s="55">
        <v>441.42</v>
      </c>
      <c r="L32" s="56"/>
      <c r="M32" s="56"/>
      <c r="N32" s="86"/>
      <c r="O32" s="91">
        <f>SUM(C32:N32)</f>
        <v>3025.85902637</v>
      </c>
    </row>
    <row r="33" spans="1:15" ht="30" customHeight="1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">
      <c r="A35" s="7" t="s">
        <v>58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4:10" ht="18">
      <c r="D36" s="2"/>
      <c r="F36" s="2"/>
      <c r="H36" s="2"/>
      <c r="J36" s="2"/>
    </row>
    <row r="37" spans="4:10" ht="18">
      <c r="D37" s="2"/>
      <c r="F37" s="2"/>
      <c r="H37" s="2"/>
      <c r="J37" s="2"/>
    </row>
    <row r="38" spans="4:10" ht="18">
      <c r="D38" s="2"/>
      <c r="F38" s="2"/>
      <c r="H38" s="2"/>
      <c r="J38" s="2"/>
    </row>
    <row r="39" spans="6:10" ht="18">
      <c r="F39" s="2"/>
      <c r="H39" s="2"/>
      <c r="J39" s="2"/>
    </row>
    <row r="40" spans="4:10" ht="18">
      <c r="D40" s="2"/>
      <c r="F40" s="2"/>
      <c r="H40" s="2"/>
      <c r="J40" s="2"/>
    </row>
    <row r="41" spans="4:10" ht="18">
      <c r="D41" s="2"/>
      <c r="F41" s="2"/>
      <c r="H41" s="2"/>
      <c r="J41" s="2"/>
    </row>
    <row r="42" spans="4:10" ht="18">
      <c r="D42" s="2"/>
      <c r="F42" s="2"/>
      <c r="H42" s="2"/>
      <c r="J42" s="2"/>
    </row>
    <row r="43" spans="4:10" ht="18">
      <c r="D43" s="2"/>
      <c r="F43" s="2"/>
      <c r="H43" s="2"/>
      <c r="J43" s="2"/>
    </row>
    <row r="44" spans="4:10" ht="18">
      <c r="D44" s="2"/>
      <c r="F44" s="2"/>
      <c r="H44" s="2"/>
      <c r="J44" s="2"/>
    </row>
    <row r="45" spans="4:10" ht="18">
      <c r="D45" s="2"/>
      <c r="F45" s="2"/>
      <c r="H45" s="2"/>
      <c r="J45" s="2"/>
    </row>
    <row r="46" spans="4:10" ht="18">
      <c r="D46" s="2"/>
      <c r="F46" s="2"/>
      <c r="H46" s="2"/>
      <c r="J46" s="2"/>
    </row>
    <row r="47" spans="4:10" ht="18">
      <c r="D47" s="2"/>
      <c r="F47" s="2"/>
      <c r="H47" s="2"/>
      <c r="J47" s="2"/>
    </row>
    <row r="48" spans="4:10" ht="18">
      <c r="D48" s="2"/>
      <c r="F48" s="2"/>
      <c r="H48" s="2"/>
      <c r="J48" s="2"/>
    </row>
    <row r="49" spans="4:10" ht="18">
      <c r="D49" s="2"/>
      <c r="F49" s="2"/>
      <c r="H49" s="2"/>
      <c r="J49" s="2"/>
    </row>
    <row r="50" spans="4:10" ht="18">
      <c r="D50" s="2"/>
      <c r="F50" s="2"/>
      <c r="H50" s="2"/>
      <c r="J50" s="2"/>
    </row>
    <row r="51" spans="4:10" ht="18">
      <c r="D51" s="2"/>
      <c r="F51" s="2"/>
      <c r="H51" s="2"/>
      <c r="J51" s="2"/>
    </row>
    <row r="52" spans="4:10" ht="18">
      <c r="D52" s="2"/>
      <c r="F52" s="2"/>
      <c r="H52" s="2"/>
      <c r="J52" s="2"/>
    </row>
    <row r="53" spans="4:10" ht="18">
      <c r="D53" s="2"/>
      <c r="F53" s="2"/>
      <c r="H53" s="2"/>
      <c r="J53" s="2"/>
    </row>
    <row r="54" spans="4:10" ht="18">
      <c r="D54" s="2"/>
      <c r="F54" s="2"/>
      <c r="H54" s="2"/>
      <c r="J54" s="2"/>
    </row>
    <row r="55" spans="4:10" ht="18">
      <c r="D55" s="2"/>
      <c r="F55" s="2"/>
      <c r="H55" s="2"/>
      <c r="J55" s="2"/>
    </row>
    <row r="56" spans="4:10" ht="18">
      <c r="D56" s="2"/>
      <c r="F56" s="2"/>
      <c r="H56" s="2"/>
      <c r="J56" s="2"/>
    </row>
    <row r="57" spans="4:10" ht="18">
      <c r="D57" s="2"/>
      <c r="F57" s="2"/>
      <c r="H57" s="2"/>
      <c r="J57" s="2"/>
    </row>
    <row r="58" spans="4:10" ht="18">
      <c r="D58" s="2"/>
      <c r="F58" s="2"/>
      <c r="H58" s="2"/>
      <c r="J58" s="2"/>
    </row>
    <row r="59" spans="4:10" ht="18">
      <c r="D59" s="2"/>
      <c r="F59" s="2"/>
      <c r="H59" s="2"/>
      <c r="J59" s="2"/>
    </row>
    <row r="60" spans="4:10" ht="18">
      <c r="D60" s="2"/>
      <c r="F60" s="2"/>
      <c r="H60" s="2"/>
      <c r="J60" s="2"/>
    </row>
    <row r="61" spans="4:10" ht="18">
      <c r="D61" s="2"/>
      <c r="F61" s="2"/>
      <c r="H61" s="2"/>
      <c r="J61" s="2"/>
    </row>
    <row r="62" spans="4:10" ht="18">
      <c r="D62" s="2"/>
      <c r="F62" s="2"/>
      <c r="H62" s="2"/>
      <c r="J62" s="2"/>
    </row>
    <row r="63" spans="4:10" ht="18">
      <c r="D63" s="2"/>
      <c r="F63" s="2"/>
      <c r="H63" s="2"/>
      <c r="J63" s="2"/>
    </row>
    <row r="64" spans="4:10" ht="18">
      <c r="D64" s="2"/>
      <c r="F64" s="2"/>
      <c r="H64" s="2"/>
      <c r="J64" s="2"/>
    </row>
    <row r="65" spans="4:10" ht="18">
      <c r="D65" s="2"/>
      <c r="F65" s="2"/>
      <c r="H65" s="2"/>
      <c r="J65" s="2"/>
    </row>
    <row r="66" spans="4:10" ht="18">
      <c r="D66" s="2"/>
      <c r="F66" s="2"/>
      <c r="H66" s="2"/>
      <c r="J66" s="2"/>
    </row>
    <row r="67" spans="4:10" ht="18">
      <c r="D67" s="2"/>
      <c r="F67" s="2"/>
      <c r="H67" s="2"/>
      <c r="J67" s="2"/>
    </row>
    <row r="68" spans="4:10" ht="18">
      <c r="D68" s="2"/>
      <c r="F68" s="2"/>
      <c r="H68" s="2"/>
      <c r="J68" s="2"/>
    </row>
    <row r="69" spans="4:10" ht="18">
      <c r="D69" s="2"/>
      <c r="F69" s="2"/>
      <c r="H69" s="2"/>
      <c r="J69" s="2"/>
    </row>
    <row r="70" spans="4:10" ht="18">
      <c r="D70" s="2"/>
      <c r="F70" s="2"/>
      <c r="H70" s="2"/>
      <c r="J70" s="2"/>
    </row>
    <row r="71" spans="4:10" ht="18">
      <c r="D71" s="2"/>
      <c r="F71" s="2"/>
      <c r="H71" s="2"/>
      <c r="J71" s="2"/>
    </row>
    <row r="72" spans="4:10" ht="18">
      <c r="D72" s="2"/>
      <c r="F72" s="2"/>
      <c r="H72" s="2"/>
      <c r="J72" s="2"/>
    </row>
    <row r="73" spans="4:10" ht="18">
      <c r="D73" s="2"/>
      <c r="F73" s="2"/>
      <c r="H73" s="2"/>
      <c r="J73" s="2"/>
    </row>
    <row r="74" spans="4:10" ht="18">
      <c r="D74" s="2"/>
      <c r="F74" s="2"/>
      <c r="H74" s="2"/>
      <c r="J74" s="2"/>
    </row>
    <row r="75" spans="4:10" ht="18">
      <c r="D75" s="2"/>
      <c r="F75" s="2"/>
      <c r="H75" s="2"/>
      <c r="J75" s="2"/>
    </row>
    <row r="76" spans="4:10" ht="18">
      <c r="D76" s="2"/>
      <c r="F76" s="2"/>
      <c r="H76" s="2"/>
      <c r="J76" s="2"/>
    </row>
    <row r="77" spans="4:10" ht="18">
      <c r="D77" s="2"/>
      <c r="F77" s="2"/>
      <c r="H77" s="2"/>
      <c r="J77" s="2"/>
    </row>
    <row r="78" spans="4:10" ht="18">
      <c r="D78" s="2"/>
      <c r="F78" s="2"/>
      <c r="H78" s="2"/>
      <c r="J78" s="2"/>
    </row>
    <row r="79" spans="4:10" ht="18">
      <c r="D79" s="2"/>
      <c r="F79" s="2"/>
      <c r="H79" s="2"/>
      <c r="J79" s="2"/>
    </row>
    <row r="80" spans="4:10" ht="18">
      <c r="D80" s="2"/>
      <c r="F80" s="2"/>
      <c r="H80" s="2"/>
      <c r="J80" s="2"/>
    </row>
    <row r="81" spans="4:10" ht="18">
      <c r="D81" s="2"/>
      <c r="F81" s="2"/>
      <c r="H81" s="2"/>
      <c r="J81" s="2"/>
    </row>
    <row r="82" spans="4:10" ht="18">
      <c r="D82" s="2"/>
      <c r="F82" s="2"/>
      <c r="H82" s="2"/>
      <c r="J82" s="2"/>
    </row>
    <row r="83" spans="4:10" ht="18">
      <c r="D83" s="2"/>
      <c r="F83" s="2"/>
      <c r="H83" s="2"/>
      <c r="J83" s="2"/>
    </row>
    <row r="84" spans="4:10" ht="18">
      <c r="D84" s="2"/>
      <c r="F84" s="2"/>
      <c r="H84" s="2"/>
      <c r="J84" s="2"/>
    </row>
    <row r="85" spans="4:10" ht="18">
      <c r="D85" s="2"/>
      <c r="F85" s="2"/>
      <c r="H85" s="2"/>
      <c r="J85" s="2"/>
    </row>
    <row r="86" spans="4:10" ht="18">
      <c r="D86" s="2"/>
      <c r="F86" s="2"/>
      <c r="H86" s="2"/>
      <c r="J86" s="2"/>
    </row>
  </sheetData>
  <sheetProtection/>
  <mergeCells count="11">
    <mergeCell ref="B14:B15"/>
    <mergeCell ref="C14:D14"/>
    <mergeCell ref="A14:A15"/>
    <mergeCell ref="A27:O27"/>
    <mergeCell ref="B22:B23"/>
    <mergeCell ref="B28:B29"/>
    <mergeCell ref="A31:A32"/>
    <mergeCell ref="C22:N22"/>
    <mergeCell ref="O22:O23"/>
    <mergeCell ref="O28:O29"/>
    <mergeCell ref="C28:N28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4"/>
  <sheetViews>
    <sheetView view="pageBreakPreview" zoomScale="90" zoomScaleSheetLayoutView="90" zoomScalePageLayoutView="0" workbookViewId="0" topLeftCell="A13">
      <selection activeCell="M23" sqref="M23"/>
    </sheetView>
  </sheetViews>
  <sheetFormatPr defaultColWidth="9.140625" defaultRowHeight="12.75"/>
  <cols>
    <col min="1" max="1" width="9.28125" style="5" customWidth="1"/>
    <col min="2" max="2" width="52.7109375" style="5" customWidth="1"/>
    <col min="3" max="3" width="20.7109375" style="5" customWidth="1"/>
    <col min="4" max="4" width="14.8515625" style="6" customWidth="1"/>
    <col min="5" max="5" width="16.00390625" style="5" customWidth="1"/>
    <col min="6" max="6" width="13.7109375" style="5" customWidth="1"/>
    <col min="7" max="7" width="13.57421875" style="5" customWidth="1"/>
    <col min="8" max="8" width="14.28125" style="5" customWidth="1"/>
    <col min="9" max="9" width="13.57421875" style="5" customWidth="1"/>
    <col min="10" max="10" width="13.140625" style="5" customWidth="1"/>
    <col min="11" max="11" width="14.57421875" style="5" customWidth="1"/>
    <col min="12" max="12" width="15.28125" style="5" customWidth="1"/>
    <col min="13" max="13" width="13.57421875" style="5" customWidth="1"/>
    <col min="14" max="14" width="13.00390625" style="5" customWidth="1"/>
    <col min="15" max="15" width="17.140625" style="5" customWidth="1"/>
    <col min="16" max="16" width="12.8515625" style="5" customWidth="1"/>
    <col min="17" max="16384" width="9.140625" style="5" customWidth="1"/>
  </cols>
  <sheetData>
    <row r="1" spans="2:15" ht="14.25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4.25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25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4.25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4.25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4.25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>
      <c r="A13" s="207" t="s">
        <v>4</v>
      </c>
      <c r="B13" s="213" t="s">
        <v>0</v>
      </c>
      <c r="C13" s="205" t="s">
        <v>57</v>
      </c>
      <c r="D13" s="21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>
      <c r="A14" s="208"/>
      <c r="B14" s="214"/>
      <c r="C14" s="117" t="s">
        <v>36</v>
      </c>
      <c r="D14" s="118" t="s">
        <v>37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7" ht="19.5" customHeight="1">
      <c r="A15" s="69" t="s">
        <v>3</v>
      </c>
      <c r="B15" s="123" t="s">
        <v>1</v>
      </c>
      <c r="C15" s="44">
        <f>C16+C20</f>
        <v>1242093</v>
      </c>
      <c r="D15" s="163">
        <f>D16+D20</f>
        <v>5555.05306619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Q15" s="59"/>
    </row>
    <row r="16" spans="1:17" ht="30.75">
      <c r="A16" s="209"/>
      <c r="B16" s="40" t="s">
        <v>39</v>
      </c>
      <c r="C16" s="45">
        <f>C18+C19</f>
        <v>211722</v>
      </c>
      <c r="D16" s="51">
        <f>D18+D19</f>
        <v>2993.0275786300003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59"/>
    </row>
    <row r="17" spans="1:17" ht="15.75">
      <c r="A17" s="199"/>
      <c r="B17" s="40" t="s">
        <v>5</v>
      </c>
      <c r="C17" s="210"/>
      <c r="D17" s="21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59"/>
    </row>
    <row r="18" spans="1:17" ht="15.75">
      <c r="A18" s="199"/>
      <c r="B18" s="40" t="s">
        <v>6</v>
      </c>
      <c r="C18" s="51"/>
      <c r="D18" s="11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59"/>
    </row>
    <row r="19" spans="1:17" ht="15.75" customHeight="1">
      <c r="A19" s="199"/>
      <c r="B19" s="40" t="s">
        <v>7</v>
      </c>
      <c r="C19" s="47">
        <v>211722</v>
      </c>
      <c r="D19" s="121">
        <v>2993.0275786300003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59"/>
    </row>
    <row r="20" spans="1:17" ht="15.75">
      <c r="A20" s="199"/>
      <c r="B20" s="40" t="s">
        <v>10</v>
      </c>
      <c r="C20" s="45">
        <f>C22+C23</f>
        <v>1030371</v>
      </c>
      <c r="D20" s="51">
        <f>D22+D23</f>
        <v>2562.02548756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Q20" s="59"/>
    </row>
    <row r="21" spans="1:17" ht="15.75">
      <c r="A21" s="199"/>
      <c r="B21" s="40" t="s">
        <v>5</v>
      </c>
      <c r="C21" s="210"/>
      <c r="D21" s="2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59"/>
    </row>
    <row r="22" spans="1:17" ht="15.75">
      <c r="A22" s="199"/>
      <c r="B22" s="40" t="s">
        <v>6</v>
      </c>
      <c r="C22" s="51"/>
      <c r="D22" s="1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Q22" s="59"/>
    </row>
    <row r="23" spans="1:17" ht="15.75" customHeight="1" thickBot="1">
      <c r="A23" s="200"/>
      <c r="B23" s="78" t="s">
        <v>7</v>
      </c>
      <c r="C23" s="120">
        <v>1030371</v>
      </c>
      <c r="D23" s="122">
        <v>2562.02548756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Q23" s="59"/>
    </row>
    <row r="24" spans="1:15" ht="14.2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ht="14.25">
      <c r="A25" s="21"/>
      <c r="B25" s="17" t="s">
        <v>59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" customFormat="1" ht="15" thickBot="1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20.25" customHeight="1">
      <c r="A27" s="207" t="s">
        <v>4</v>
      </c>
      <c r="B27" s="204" t="s">
        <v>0</v>
      </c>
      <c r="C27" s="205" t="s">
        <v>60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190" t="s">
        <v>1</v>
      </c>
    </row>
    <row r="28" spans="1:15" ht="15">
      <c r="A28" s="208"/>
      <c r="B28" s="201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191"/>
    </row>
    <row r="29" spans="1:17" ht="19.5" customHeight="1">
      <c r="A29" s="69" t="s">
        <v>3</v>
      </c>
      <c r="B29" s="39" t="s">
        <v>33</v>
      </c>
      <c r="C29" s="44">
        <f>C30+C34</f>
        <v>0</v>
      </c>
      <c r="D29" s="44">
        <f aca="true" t="shared" si="0" ref="D29:N29">D30+D34</f>
        <v>0</v>
      </c>
      <c r="E29" s="44">
        <f t="shared" si="0"/>
        <v>164075</v>
      </c>
      <c r="F29" s="44">
        <f t="shared" si="0"/>
        <v>157891</v>
      </c>
      <c r="G29" s="44">
        <f t="shared" si="0"/>
        <v>173304</v>
      </c>
      <c r="H29" s="44">
        <f t="shared" si="0"/>
        <v>170217</v>
      </c>
      <c r="I29" s="44">
        <f t="shared" si="0"/>
        <v>178166</v>
      </c>
      <c r="J29" s="44">
        <f t="shared" si="0"/>
        <v>186281</v>
      </c>
      <c r="K29" s="44">
        <f t="shared" si="0"/>
        <v>182426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57">
        <f>SUM(C29:N29)</f>
        <v>1212360</v>
      </c>
      <c r="Q29" s="59"/>
    </row>
    <row r="30" spans="1:17" ht="30.75">
      <c r="A30" s="209"/>
      <c r="B30" s="40" t="s">
        <v>39</v>
      </c>
      <c r="C30" s="45">
        <f>C32+C33</f>
        <v>0</v>
      </c>
      <c r="D30" s="45">
        <f aca="true" t="shared" si="1" ref="D30:N30">D32+D33</f>
        <v>0</v>
      </c>
      <c r="E30" s="45">
        <f t="shared" si="1"/>
        <v>6239</v>
      </c>
      <c r="F30" s="45">
        <f t="shared" si="1"/>
        <v>5628</v>
      </c>
      <c r="G30" s="45">
        <f t="shared" si="1"/>
        <v>6070</v>
      </c>
      <c r="H30" s="45">
        <f t="shared" si="1"/>
        <v>5594</v>
      </c>
      <c r="I30" s="45">
        <f t="shared" si="1"/>
        <v>5812</v>
      </c>
      <c r="J30" s="45">
        <f t="shared" si="1"/>
        <v>6037</v>
      </c>
      <c r="K30" s="45">
        <f t="shared" si="1"/>
        <v>6251</v>
      </c>
      <c r="L30" s="45">
        <f t="shared" si="1"/>
        <v>0</v>
      </c>
      <c r="M30" s="45">
        <f t="shared" si="1"/>
        <v>0</v>
      </c>
      <c r="N30" s="45">
        <f t="shared" si="1"/>
        <v>0</v>
      </c>
      <c r="O30" s="71">
        <f>SUM(C30:N30)</f>
        <v>41631</v>
      </c>
      <c r="Q30" s="59"/>
    </row>
    <row r="31" spans="1:17" ht="15.75">
      <c r="A31" s="199"/>
      <c r="B31" s="40" t="s">
        <v>5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71"/>
      <c r="Q31" s="59"/>
    </row>
    <row r="32" spans="1:17" ht="15.75">
      <c r="A32" s="199"/>
      <c r="B32" s="40" t="s">
        <v>6</v>
      </c>
      <c r="C32" s="51">
        <v>0</v>
      </c>
      <c r="D32" s="51">
        <v>0</v>
      </c>
      <c r="E32" s="6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45">
        <v>0</v>
      </c>
      <c r="L32" s="45"/>
      <c r="M32" s="45"/>
      <c r="N32" s="63"/>
      <c r="O32" s="71"/>
      <c r="Q32" s="59"/>
    </row>
    <row r="33" spans="1:17" ht="15.75" customHeight="1">
      <c r="A33" s="199"/>
      <c r="B33" s="40" t="s">
        <v>7</v>
      </c>
      <c r="C33" s="47"/>
      <c r="D33" s="47"/>
      <c r="E33" s="47">
        <v>6239</v>
      </c>
      <c r="F33" s="47">
        <v>5628</v>
      </c>
      <c r="G33" s="47">
        <v>6070</v>
      </c>
      <c r="H33" s="47">
        <v>5594</v>
      </c>
      <c r="I33" s="47">
        <v>5812</v>
      </c>
      <c r="J33" s="47">
        <v>6037</v>
      </c>
      <c r="K33" s="47">
        <v>6251</v>
      </c>
      <c r="L33" s="47"/>
      <c r="M33" s="47"/>
      <c r="N33" s="64"/>
      <c r="O33" s="72">
        <f>SUM(C33:N33)</f>
        <v>41631</v>
      </c>
      <c r="Q33" s="59"/>
    </row>
    <row r="34" spans="1:17" ht="15.75">
      <c r="A34" s="199"/>
      <c r="B34" s="40" t="s">
        <v>10</v>
      </c>
      <c r="C34" s="45">
        <f>C36+C37</f>
        <v>0</v>
      </c>
      <c r="D34" s="45">
        <f aca="true" t="shared" si="2" ref="D34:N34">D36+D37</f>
        <v>0</v>
      </c>
      <c r="E34" s="45">
        <f t="shared" si="2"/>
        <v>157836</v>
      </c>
      <c r="F34" s="45">
        <f t="shared" si="2"/>
        <v>152263</v>
      </c>
      <c r="G34" s="45">
        <f t="shared" si="2"/>
        <v>167234</v>
      </c>
      <c r="H34" s="45">
        <f t="shared" si="2"/>
        <v>164623</v>
      </c>
      <c r="I34" s="45">
        <f t="shared" si="2"/>
        <v>172354</v>
      </c>
      <c r="J34" s="45">
        <f t="shared" si="2"/>
        <v>180244</v>
      </c>
      <c r="K34" s="45">
        <f t="shared" si="2"/>
        <v>176175</v>
      </c>
      <c r="L34" s="45">
        <f t="shared" si="2"/>
        <v>0</v>
      </c>
      <c r="M34" s="45">
        <f t="shared" si="2"/>
        <v>0</v>
      </c>
      <c r="N34" s="45">
        <f t="shared" si="2"/>
        <v>0</v>
      </c>
      <c r="O34" s="71">
        <f>SUM(C34:N34)</f>
        <v>1170729</v>
      </c>
      <c r="Q34" s="59"/>
    </row>
    <row r="35" spans="1:17" ht="15.75">
      <c r="A35" s="199"/>
      <c r="B35" s="40" t="s">
        <v>5</v>
      </c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5"/>
      <c r="O35" s="71"/>
      <c r="Q35" s="59"/>
    </row>
    <row r="36" spans="1:17" ht="15.75">
      <c r="A36" s="19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>
      <c r="A37" s="208"/>
      <c r="B37" s="40" t="s">
        <v>7</v>
      </c>
      <c r="C37" s="47"/>
      <c r="D37" s="47"/>
      <c r="E37" s="47">
        <v>157836</v>
      </c>
      <c r="F37" s="47">
        <v>152263</v>
      </c>
      <c r="G37" s="47">
        <v>167234</v>
      </c>
      <c r="H37" s="47">
        <v>164623</v>
      </c>
      <c r="I37" s="47">
        <v>172354</v>
      </c>
      <c r="J37" s="47">
        <v>180244</v>
      </c>
      <c r="K37" s="47">
        <v>176175</v>
      </c>
      <c r="L37" s="47"/>
      <c r="M37" s="47"/>
      <c r="N37" s="64"/>
      <c r="O37" s="72">
        <f>SUM(C37:N37)</f>
        <v>1170729</v>
      </c>
      <c r="Q37" s="59"/>
    </row>
    <row r="38" spans="1:15" ht="15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6" ht="20.25" customHeight="1">
      <c r="A39" s="209" t="s">
        <v>4</v>
      </c>
      <c r="B39" s="201" t="s">
        <v>0</v>
      </c>
      <c r="C39" s="202" t="s">
        <v>61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192" t="s">
        <v>1</v>
      </c>
      <c r="P39" s="15"/>
    </row>
    <row r="40" spans="1:15" ht="15">
      <c r="A40" s="208"/>
      <c r="B40" s="201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191"/>
    </row>
    <row r="41" spans="1:17" ht="18.75" customHeight="1">
      <c r="A41" s="70" t="s">
        <v>3</v>
      </c>
      <c r="B41" s="39" t="s">
        <v>32</v>
      </c>
      <c r="C41" s="50">
        <f>C42+C46</f>
        <v>0</v>
      </c>
      <c r="D41" s="50">
        <f aca="true" t="shared" si="3" ref="D41:N41">D42+D46</f>
        <v>0</v>
      </c>
      <c r="E41" s="50">
        <f t="shared" si="3"/>
        <v>923.25</v>
      </c>
      <c r="F41" s="50">
        <f t="shared" si="3"/>
        <v>877.66448675</v>
      </c>
      <c r="G41" s="50">
        <f t="shared" si="3"/>
        <v>876.35</v>
      </c>
      <c r="H41" s="50">
        <f t="shared" si="3"/>
        <v>814.30390047</v>
      </c>
      <c r="I41" s="50">
        <f t="shared" si="3"/>
        <v>855.23914044</v>
      </c>
      <c r="J41" s="50">
        <f t="shared" si="3"/>
        <v>916.01</v>
      </c>
      <c r="K41" s="50">
        <f t="shared" si="3"/>
        <v>890.60739185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75">
        <f>SUM(C41:N41)</f>
        <v>6153.424919509999</v>
      </c>
      <c r="Q41" s="60"/>
    </row>
    <row r="42" spans="1:17" ht="30.75">
      <c r="A42" s="199"/>
      <c r="B42" s="40" t="s">
        <v>39</v>
      </c>
      <c r="C42" s="46">
        <f>C44+C45</f>
        <v>0</v>
      </c>
      <c r="D42" s="46">
        <f aca="true" t="shared" si="4" ref="D42:N42">D44+D45</f>
        <v>0</v>
      </c>
      <c r="E42" s="46">
        <f t="shared" si="4"/>
        <v>470.71</v>
      </c>
      <c r="F42" s="46">
        <f t="shared" si="4"/>
        <v>438.607416</v>
      </c>
      <c r="G42" s="46">
        <f t="shared" si="4"/>
        <v>447.8</v>
      </c>
      <c r="H42" s="46">
        <f t="shared" si="4"/>
        <v>415.33917429</v>
      </c>
      <c r="I42" s="46">
        <f t="shared" si="4"/>
        <v>436.691911</v>
      </c>
      <c r="J42" s="46">
        <f t="shared" si="4"/>
        <v>469.23</v>
      </c>
      <c r="K42" s="46">
        <f t="shared" si="4"/>
        <v>449.185932</v>
      </c>
      <c r="L42" s="46">
        <f t="shared" si="4"/>
        <v>0</v>
      </c>
      <c r="M42" s="46">
        <f t="shared" si="4"/>
        <v>0</v>
      </c>
      <c r="N42" s="46">
        <f t="shared" si="4"/>
        <v>0</v>
      </c>
      <c r="O42" s="76">
        <f aca="true" t="shared" si="5" ref="O42:O49">SUM(C42:N42)</f>
        <v>3127.56443329</v>
      </c>
      <c r="Q42" s="60"/>
    </row>
    <row r="43" spans="1:17" ht="15.75">
      <c r="A43" s="199"/>
      <c r="B43" s="40" t="s">
        <v>5</v>
      </c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76"/>
      <c r="Q43" s="60"/>
    </row>
    <row r="44" spans="1:17" ht="15.75">
      <c r="A44" s="19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/>
      <c r="N44" s="66"/>
      <c r="O44" s="76"/>
      <c r="Q44" s="60"/>
    </row>
    <row r="45" spans="1:17" ht="15" customHeight="1">
      <c r="A45" s="199"/>
      <c r="B45" s="40" t="s">
        <v>7</v>
      </c>
      <c r="C45" s="48"/>
      <c r="D45" s="48"/>
      <c r="E45" s="53">
        <v>470.71</v>
      </c>
      <c r="F45" s="48">
        <v>438.607416</v>
      </c>
      <c r="G45" s="48">
        <v>447.8</v>
      </c>
      <c r="H45" s="48">
        <v>415.33917429</v>
      </c>
      <c r="I45" s="48">
        <v>436.691911</v>
      </c>
      <c r="J45" s="48">
        <v>469.23</v>
      </c>
      <c r="K45" s="53">
        <v>449.185932</v>
      </c>
      <c r="L45" s="53"/>
      <c r="M45" s="53"/>
      <c r="N45" s="67"/>
      <c r="O45" s="77">
        <f t="shared" si="5"/>
        <v>3127.56443329</v>
      </c>
      <c r="Q45" s="60"/>
    </row>
    <row r="46" spans="1:17" ht="15.75">
      <c r="A46" s="199"/>
      <c r="B46" s="40" t="s">
        <v>10</v>
      </c>
      <c r="C46" s="46">
        <f>C48+C49</f>
        <v>0</v>
      </c>
      <c r="D46" s="46">
        <f aca="true" t="shared" si="6" ref="D46:N46">D48+D49</f>
        <v>0</v>
      </c>
      <c r="E46" s="46">
        <f t="shared" si="6"/>
        <v>452.53999999999996</v>
      </c>
      <c r="F46" s="46">
        <f t="shared" si="6"/>
        <v>439.05707075000004</v>
      </c>
      <c r="G46" s="46">
        <f t="shared" si="6"/>
        <v>428.55</v>
      </c>
      <c r="H46" s="46">
        <f t="shared" si="6"/>
        <v>398.96472618</v>
      </c>
      <c r="I46" s="46">
        <f t="shared" si="6"/>
        <v>418.54722943999997</v>
      </c>
      <c r="J46" s="46">
        <f t="shared" si="6"/>
        <v>446.78</v>
      </c>
      <c r="K46" s="46">
        <f t="shared" si="6"/>
        <v>441.42145985</v>
      </c>
      <c r="L46" s="46">
        <f t="shared" si="6"/>
        <v>0</v>
      </c>
      <c r="M46" s="46">
        <f t="shared" si="6"/>
        <v>0</v>
      </c>
      <c r="N46" s="46">
        <f t="shared" si="6"/>
        <v>0</v>
      </c>
      <c r="O46" s="76">
        <f>SUM(C46:N46)</f>
        <v>3025.86048622</v>
      </c>
      <c r="Q46" s="60"/>
    </row>
    <row r="47" spans="1:17" ht="15.75">
      <c r="A47" s="199"/>
      <c r="B47" s="40" t="s">
        <v>5</v>
      </c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76">
        <f t="shared" si="5"/>
        <v>0</v>
      </c>
      <c r="Q47" s="60"/>
    </row>
    <row r="48" spans="1:17" ht="15.75">
      <c r="A48" s="19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>
      <c r="A49" s="200"/>
      <c r="B49" s="78" t="s">
        <v>7</v>
      </c>
      <c r="C49" s="79"/>
      <c r="D49" s="79"/>
      <c r="E49" s="79">
        <v>452.53999999999996</v>
      </c>
      <c r="F49" s="79">
        <v>439.05707075000004</v>
      </c>
      <c r="G49" s="79">
        <v>428.55</v>
      </c>
      <c r="H49" s="79">
        <v>398.96472618</v>
      </c>
      <c r="I49" s="79">
        <v>418.54722943999997</v>
      </c>
      <c r="J49" s="79">
        <v>446.78</v>
      </c>
      <c r="K49" s="79">
        <v>441.42145985</v>
      </c>
      <c r="L49" s="79"/>
      <c r="M49" s="79"/>
      <c r="N49" s="92"/>
      <c r="O49" s="80">
        <f t="shared" si="5"/>
        <v>3025.86048622</v>
      </c>
      <c r="Q49" s="60"/>
    </row>
    <row r="50" spans="2:17" ht="14.25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5" ht="15.75">
      <c r="A51" s="166" t="s">
        <v>27</v>
      </c>
      <c r="B51" s="166"/>
      <c r="C51" s="166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>
      <c r="A52" s="166" t="s">
        <v>28</v>
      </c>
      <c r="B52" s="166"/>
      <c r="C52" s="16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>
      <c r="A53" s="166" t="s">
        <v>62</v>
      </c>
      <c r="B53" s="166"/>
      <c r="C53" s="166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3" ht="15.75">
      <c r="A54" s="165" t="s">
        <v>63</v>
      </c>
      <c r="B54" s="165"/>
      <c r="C54" s="165"/>
    </row>
  </sheetData>
  <sheetProtection/>
  <mergeCells count="20">
    <mergeCell ref="C21:D21"/>
    <mergeCell ref="A13:A14"/>
    <mergeCell ref="A16:A23"/>
    <mergeCell ref="C13:D13"/>
    <mergeCell ref="C17:D17"/>
    <mergeCell ref="B13:B14"/>
    <mergeCell ref="A42:A49"/>
    <mergeCell ref="B39:B40"/>
    <mergeCell ref="C39:N39"/>
    <mergeCell ref="B27:B28"/>
    <mergeCell ref="C27:N27"/>
    <mergeCell ref="A27:A28"/>
    <mergeCell ref="A39:A40"/>
    <mergeCell ref="A30:A37"/>
    <mergeCell ref="O27:O28"/>
    <mergeCell ref="O39:O40"/>
    <mergeCell ref="C31:N31"/>
    <mergeCell ref="C35:N35"/>
    <mergeCell ref="C43:N43"/>
    <mergeCell ref="C47:N47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90" zoomScaleSheetLayoutView="90" workbookViewId="0" topLeftCell="A1">
      <selection activeCell="O18" sqref="O18"/>
    </sheetView>
  </sheetViews>
  <sheetFormatPr defaultColWidth="9.140625" defaultRowHeight="12.75"/>
  <cols>
    <col min="1" max="1" width="10.8515625" style="0" customWidth="1"/>
    <col min="2" max="2" width="59.8515625" style="0" customWidth="1"/>
    <col min="3" max="3" width="14.421875" style="0" customWidth="1"/>
    <col min="4" max="4" width="15.140625" style="0" customWidth="1"/>
    <col min="5" max="5" width="15.7109375" style="0" customWidth="1"/>
    <col min="6" max="6" width="16.00390625" style="0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2.75">
      <c r="A2" s="129"/>
      <c r="B2" s="129"/>
      <c r="C2" s="129"/>
      <c r="D2" s="129"/>
      <c r="E2" s="129"/>
      <c r="F2" s="129"/>
    </row>
    <row r="3" spans="1:6" ht="12.75">
      <c r="A3" s="129"/>
      <c r="B3" s="129"/>
      <c r="C3" s="129"/>
      <c r="D3" s="129"/>
      <c r="E3" s="129"/>
      <c r="F3" s="129"/>
    </row>
    <row r="4" spans="1:6" ht="12.75">
      <c r="A4" s="129"/>
      <c r="B4" s="129"/>
      <c r="C4" s="129"/>
      <c r="D4" s="129"/>
      <c r="E4" s="129"/>
      <c r="F4" s="129"/>
    </row>
    <row r="5" spans="1:6" ht="12.75">
      <c r="A5" s="129"/>
      <c r="B5" s="129"/>
      <c r="C5" s="129"/>
      <c r="D5" s="129"/>
      <c r="E5" s="129"/>
      <c r="F5" s="129"/>
    </row>
    <row r="6" spans="1:6" ht="12.75">
      <c r="A6" s="129"/>
      <c r="B6" s="129"/>
      <c r="C6" s="129"/>
      <c r="D6" s="129"/>
      <c r="E6" s="129"/>
      <c r="F6" s="129"/>
    </row>
    <row r="7" spans="1:6" ht="12.75">
      <c r="A7" s="129"/>
      <c r="B7" s="129"/>
      <c r="C7" s="129"/>
      <c r="D7" s="129"/>
      <c r="E7" s="129"/>
      <c r="F7" s="129"/>
    </row>
    <row r="8" spans="1:6" ht="12.75">
      <c r="A8" s="129"/>
      <c r="B8" s="129"/>
      <c r="C8" s="129"/>
      <c r="D8" s="129"/>
      <c r="E8" s="129"/>
      <c r="F8" s="129"/>
    </row>
    <row r="9" spans="1:6" ht="12.75">
      <c r="A9" s="129"/>
      <c r="B9" s="129"/>
      <c r="C9" s="129"/>
      <c r="D9" s="129"/>
      <c r="E9" s="129"/>
      <c r="F9" s="129"/>
    </row>
    <row r="10" spans="1:6" ht="12.75">
      <c r="A10" s="129"/>
      <c r="B10" s="129"/>
      <c r="C10" s="129"/>
      <c r="D10" s="129"/>
      <c r="E10" s="129"/>
      <c r="F10" s="129"/>
    </row>
    <row r="11" spans="1:6" ht="12.75">
      <c r="A11" s="129"/>
      <c r="B11" s="129"/>
      <c r="C11" s="129"/>
      <c r="D11" s="129"/>
      <c r="E11" s="129"/>
      <c r="F11" s="129"/>
    </row>
    <row r="12" spans="1:6" ht="14.25">
      <c r="A12" s="129"/>
      <c r="B12" s="155" t="s">
        <v>52</v>
      </c>
      <c r="C12" s="129"/>
      <c r="D12" s="129"/>
      <c r="E12" s="129"/>
      <c r="F12" s="129"/>
    </row>
    <row r="13" spans="1:6" ht="13.5" thickBot="1">
      <c r="A13" s="129"/>
      <c r="C13" s="129"/>
      <c r="D13" s="129"/>
      <c r="E13" s="129"/>
      <c r="F13" s="129"/>
    </row>
    <row r="14" spans="1:6" ht="14.25" customHeight="1">
      <c r="A14" s="124" t="s">
        <v>51</v>
      </c>
      <c r="B14" s="162" t="s">
        <v>50</v>
      </c>
      <c r="C14" s="161" t="s">
        <v>54</v>
      </c>
      <c r="D14" s="129"/>
      <c r="E14" s="129"/>
      <c r="F14" s="129"/>
    </row>
    <row r="15" spans="1:6" ht="16.5" customHeight="1">
      <c r="A15" s="125"/>
      <c r="B15" s="160"/>
      <c r="C15" s="159">
        <v>744</v>
      </c>
      <c r="D15" s="129"/>
      <c r="E15" s="129"/>
      <c r="F15" s="129"/>
    </row>
    <row r="16" spans="1:6" ht="17.25" customHeight="1">
      <c r="A16" s="146" t="s">
        <v>3</v>
      </c>
      <c r="B16" s="145" t="s">
        <v>45</v>
      </c>
      <c r="C16" s="158"/>
      <c r="D16" s="129"/>
      <c r="E16" s="129"/>
      <c r="F16" s="129"/>
    </row>
    <row r="17" spans="1:6" ht="18" customHeight="1">
      <c r="A17" s="220"/>
      <c r="B17" s="145" t="s">
        <v>44</v>
      </c>
      <c r="C17" s="157">
        <v>459</v>
      </c>
      <c r="D17" s="129"/>
      <c r="E17" s="129"/>
      <c r="F17" s="129"/>
    </row>
    <row r="18" spans="1:6" ht="17.25" customHeight="1">
      <c r="A18" s="221"/>
      <c r="B18" s="145" t="s">
        <v>43</v>
      </c>
      <c r="C18" s="157">
        <v>285</v>
      </c>
      <c r="D18" s="129"/>
      <c r="E18" s="129"/>
      <c r="F18" s="129"/>
    </row>
    <row r="19" spans="1:6" ht="16.5" thickBot="1">
      <c r="A19" s="222"/>
      <c r="B19" s="141"/>
      <c r="C19" s="156"/>
      <c r="D19" s="129"/>
      <c r="E19" s="129"/>
      <c r="F19" s="129"/>
    </row>
    <row r="20" spans="1:6" ht="14.25">
      <c r="A20" s="137"/>
      <c r="B20" s="136"/>
      <c r="C20" s="135"/>
      <c r="D20" s="136"/>
      <c r="E20" s="136"/>
      <c r="F20" s="136"/>
    </row>
    <row r="21" spans="1:6" ht="14.25">
      <c r="A21" s="152"/>
      <c r="B21" s="155" t="s">
        <v>64</v>
      </c>
      <c r="C21" s="154"/>
      <c r="D21" s="129"/>
      <c r="E21" s="129"/>
      <c r="F21" s="129"/>
    </row>
    <row r="22" spans="1:6" ht="16.5" thickBot="1">
      <c r="A22" s="152"/>
      <c r="B22" s="153"/>
      <c r="C22" s="152"/>
      <c r="D22" s="129"/>
      <c r="E22" s="129"/>
      <c r="F22" s="129"/>
    </row>
    <row r="23" spans="1:6" ht="14.25">
      <c r="A23" s="207" t="s">
        <v>51</v>
      </c>
      <c r="B23" s="218" t="s">
        <v>50</v>
      </c>
      <c r="C23" s="151" t="s">
        <v>49</v>
      </c>
      <c r="D23" s="151" t="s">
        <v>48</v>
      </c>
      <c r="E23" s="150" t="s">
        <v>47</v>
      </c>
      <c r="F23" s="149" t="s">
        <v>46</v>
      </c>
    </row>
    <row r="24" spans="1:6" ht="15.75">
      <c r="A24" s="208"/>
      <c r="B24" s="219"/>
      <c r="C24" s="148">
        <f>C26+C27</f>
        <v>898</v>
      </c>
      <c r="D24" s="148">
        <f>SUM(D26:D27)</f>
        <v>1168</v>
      </c>
      <c r="E24" s="148">
        <f>SUM(E26:E27)</f>
        <v>1239</v>
      </c>
      <c r="F24" s="147">
        <f>F26+F27</f>
        <v>0</v>
      </c>
    </row>
    <row r="25" spans="1:6" ht="14.25">
      <c r="A25" s="146" t="s">
        <v>3</v>
      </c>
      <c r="B25" s="145" t="s">
        <v>45</v>
      </c>
      <c r="C25" s="215"/>
      <c r="D25" s="216"/>
      <c r="E25" s="216"/>
      <c r="F25" s="217"/>
    </row>
    <row r="26" spans="1:6" ht="14.25">
      <c r="A26" s="220"/>
      <c r="B26" s="145" t="s">
        <v>44</v>
      </c>
      <c r="C26" s="144">
        <v>336</v>
      </c>
      <c r="D26" s="144">
        <v>608</v>
      </c>
      <c r="E26" s="143">
        <v>630</v>
      </c>
      <c r="F26" s="142"/>
    </row>
    <row r="27" spans="1:6" ht="14.25">
      <c r="A27" s="221"/>
      <c r="B27" s="145" t="s">
        <v>43</v>
      </c>
      <c r="C27" s="144">
        <v>562</v>
      </c>
      <c r="D27" s="144">
        <v>560</v>
      </c>
      <c r="E27" s="143">
        <v>609</v>
      </c>
      <c r="F27" s="142"/>
    </row>
    <row r="28" spans="1:6" ht="12.75" customHeight="1" thickBot="1">
      <c r="A28" s="222"/>
      <c r="B28" s="141"/>
      <c r="C28" s="140"/>
      <c r="D28" s="140"/>
      <c r="E28" s="139"/>
      <c r="F28" s="138"/>
    </row>
    <row r="29" spans="1:6" ht="12.75" customHeight="1">
      <c r="A29" s="137"/>
      <c r="B29" s="136"/>
      <c r="C29" s="135"/>
      <c r="D29" s="135"/>
      <c r="E29" s="134"/>
      <c r="F29" s="134"/>
    </row>
    <row r="30" spans="1:6" ht="12" customHeight="1">
      <c r="A30" s="133" t="s">
        <v>27</v>
      </c>
      <c r="B30" s="133"/>
      <c r="C30" s="129"/>
      <c r="D30" s="129"/>
      <c r="E30" s="129"/>
      <c r="F30" s="129"/>
    </row>
    <row r="31" spans="1:6" ht="15" customHeight="1">
      <c r="A31" s="133" t="s">
        <v>28</v>
      </c>
      <c r="B31" s="133"/>
      <c r="C31" s="129"/>
      <c r="D31" s="129"/>
      <c r="E31" s="129"/>
      <c r="F31" s="129"/>
    </row>
    <row r="32" spans="1:6" ht="15.75" customHeight="1">
      <c r="A32" s="164" t="s">
        <v>55</v>
      </c>
      <c r="B32" s="132"/>
      <c r="C32" s="129"/>
      <c r="D32" s="129"/>
      <c r="E32" s="129"/>
      <c r="F32" s="129"/>
    </row>
    <row r="33" spans="1:4" ht="18.75" customHeight="1">
      <c r="A33" s="130"/>
      <c r="B33" s="131"/>
      <c r="C33" s="130"/>
      <c r="D33" s="129"/>
    </row>
    <row r="34" spans="1:3" ht="12.75">
      <c r="A34" s="127"/>
      <c r="B34" s="128"/>
      <c r="C34" s="126"/>
    </row>
    <row r="35" spans="2:3" ht="12.75">
      <c r="B35" s="128"/>
      <c r="C35" s="127"/>
    </row>
    <row r="37" spans="2:3" ht="12.75">
      <c r="B37" s="126"/>
      <c r="C37" s="127"/>
    </row>
    <row r="38" spans="2:3" ht="12.75">
      <c r="B38" s="128"/>
      <c r="C38" s="127"/>
    </row>
    <row r="39" spans="2:3" ht="12.75">
      <c r="B39" s="127"/>
      <c r="C39" s="126"/>
    </row>
  </sheetData>
  <sheetProtection/>
  <mergeCells count="5">
    <mergeCell ref="C25:F25"/>
    <mergeCell ref="A23:A24"/>
    <mergeCell ref="B23:B24"/>
    <mergeCell ref="A26:A28"/>
    <mergeCell ref="A17:A1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2017-05-10T13:34:59Z</cp:lastPrinted>
  <dcterms:created xsi:type="dcterms:W3CDTF">2008-03-27T08:38:41Z</dcterms:created>
  <dcterms:modified xsi:type="dcterms:W3CDTF">2018-11-09T15:34:43Z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