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1560" windowWidth="20325" windowHeight="973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1"/>
  <c r="H10" i="1" l="1"/>
  <c r="G10" i="3"/>
  <c r="G11" i="3" l="1"/>
  <c r="H11" i="1"/>
  <c r="H12" i="1" l="1"/>
  <c r="G12" i="3"/>
  <c r="G13" i="3" l="1"/>
  <c r="H13" i="1"/>
  <c r="H14" i="1" l="1"/>
  <c r="G14" i="3"/>
  <c r="G15" i="3" l="1"/>
  <c r="G16" i="3"/>
  <c r="H15" i="1"/>
  <c r="H16" i="1" l="1"/>
  <c r="G17" i="3" l="1"/>
  <c r="H17" i="1"/>
  <c r="H18" i="1" l="1"/>
  <c r="G18" i="3"/>
  <c r="G19" i="3" l="1"/>
  <c r="H19" i="1"/>
  <c r="H20" i="1" l="1"/>
  <c r="G20" i="3"/>
  <c r="G22" i="3" l="1"/>
  <c r="G21" i="3"/>
  <c r="H21" i="1"/>
  <c r="H22" i="1"/>
  <c r="H23" i="1" l="1"/>
  <c r="G23" i="3"/>
  <c r="G24" i="3" l="1"/>
  <c r="H24" i="1"/>
  <c r="H25" i="1" l="1"/>
  <c r="G25" i="3"/>
  <c r="G26" i="3" l="1"/>
  <c r="H26" i="1"/>
  <c r="G27" i="3" l="1"/>
  <c r="H27" i="1"/>
  <c r="G28" i="3" l="1"/>
  <c r="H28" i="1"/>
  <c r="G29" i="3" l="1"/>
  <c r="H29" i="1"/>
  <c r="G30" i="3" l="1"/>
  <c r="H30" i="1"/>
  <c r="G31" i="3" l="1"/>
  <c r="H31" i="1"/>
  <c r="H32" i="1" l="1"/>
  <c r="G32" i="3"/>
  <c r="G33" i="3" l="1"/>
  <c r="H33" i="1"/>
  <c r="H34" i="1" l="1"/>
  <c r="G34" i="3"/>
  <c r="G35" i="3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G95" i="3"/>
  <c r="H95" i="1" l="1"/>
  <c r="H96" i="1" l="1"/>
  <c r="G96" i="3"/>
  <c r="G97" i="3" l="1"/>
  <c r="H97" i="1"/>
  <c r="H98" i="1" l="1"/>
  <c r="G98" i="3"/>
  <c r="G99" i="3" l="1"/>
  <c r="H99" i="1"/>
  <c r="H100" i="1" l="1"/>
  <c r="G100" i="3"/>
  <c r="H101" i="1" l="1"/>
  <c r="G101" i="3"/>
  <c r="G102" i="3" l="1"/>
  <c r="G103" i="3"/>
  <c r="H102" i="1"/>
  <c r="H103" i="1" l="1"/>
  <c r="G104" i="3" l="1"/>
  <c r="H104" i="1"/>
  <c r="H105" i="1" l="1"/>
  <c r="G105" i="3"/>
  <c r="G106" i="3" l="1"/>
  <c r="H106" i="1"/>
  <c r="H107" i="1" l="1"/>
  <c r="G107" i="3"/>
  <c r="G108" i="3" l="1"/>
  <c r="H108" i="1"/>
  <c r="H109" i="1" l="1"/>
  <c r="G109" i="3"/>
  <c r="G110" i="3" l="1"/>
  <c r="H110" i="1"/>
  <c r="H111" i="1" l="1"/>
  <c r="G111" i="3"/>
  <c r="G112" i="3" l="1"/>
  <c r="H112" i="1"/>
  <c r="H113" i="1" l="1"/>
  <c r="G113" i="3"/>
  <c r="G114" i="3" l="1"/>
  <c r="H114" i="1"/>
  <c r="H115" i="1" l="1"/>
  <c r="G115" i="3"/>
  <c r="G116" i="3" l="1"/>
  <c r="H116" i="1"/>
  <c r="H117" i="1" l="1"/>
  <c r="G117" i="3"/>
  <c r="G118" i="3" l="1"/>
  <c r="H118" i="1"/>
  <c r="H119" i="1" l="1"/>
  <c r="G119" i="3"/>
  <c r="G120" i="3" l="1"/>
  <c r="H120" i="1"/>
  <c r="H121" i="1" l="1"/>
  <c r="G121" i="3"/>
  <c r="G122" i="3" l="1"/>
  <c r="H122" i="1"/>
  <c r="H123" i="1" l="1"/>
  <c r="G123" i="3"/>
  <c r="G124" i="3" l="1"/>
  <c r="H124" i="1"/>
  <c r="H125" i="1" l="1"/>
  <c r="G125" i="3"/>
  <c r="G126" i="3" l="1"/>
  <c r="H126" i="1"/>
  <c r="H127" i="1" l="1"/>
  <c r="G127" i="3"/>
  <c r="G128" i="3" l="1"/>
  <c r="H128" i="1"/>
  <c r="G129" i="3" l="1"/>
  <c r="H129" i="1"/>
  <c r="G130" i="3" l="1"/>
  <c r="H130" i="1"/>
  <c r="H131" i="1"/>
  <c r="G131" i="3" l="1"/>
  <c r="G132" i="3" l="1"/>
  <c r="H132" i="1"/>
  <c r="H133" i="1" l="1"/>
  <c r="G133" i="3"/>
  <c r="G134" i="3" l="1"/>
  <c r="H134" i="1"/>
  <c r="H135" i="1" l="1"/>
  <c r="G135" i="3"/>
  <c r="G136" i="3" l="1"/>
  <c r="H136" i="1"/>
  <c r="H137" i="1" l="1"/>
  <c r="G137" i="3"/>
  <c r="G138" i="3" l="1"/>
  <c r="H138" i="1"/>
  <c r="H139" i="1" l="1"/>
  <c r="G139" i="3"/>
  <c r="G140" i="3" l="1"/>
  <c r="H140" i="1"/>
  <c r="H141" i="1" l="1"/>
  <c r="G141" i="3"/>
  <c r="G142" i="3" l="1"/>
  <c r="H142" i="1"/>
  <c r="H143" i="1" l="1"/>
  <c r="G143" i="3"/>
  <c r="G144" i="3" l="1"/>
  <c r="H144" i="1"/>
  <c r="H145" i="1" l="1"/>
  <c r="G145" i="3"/>
  <c r="H146" i="1" l="1"/>
  <c r="G146" i="3"/>
  <c r="G147" i="3" l="1"/>
  <c r="H147" i="1"/>
  <c r="H148" i="1" l="1"/>
  <c r="G148" i="3"/>
  <c r="G149" i="3" l="1"/>
  <c r="H149" i="1"/>
  <c r="H150" i="1" l="1"/>
  <c r="G150" i="3"/>
  <c r="G151" i="3" l="1"/>
  <c r="H151" i="1"/>
  <c r="H152" i="1" l="1"/>
  <c r="G152" i="3"/>
  <c r="G153" i="3" l="1"/>
  <c r="H153" i="1"/>
  <c r="H154" i="1" l="1"/>
  <c r="G154" i="3"/>
  <c r="G155" i="3" l="1"/>
  <c r="H155" i="1"/>
  <c r="H156" i="1" l="1"/>
  <c r="G156" i="3"/>
  <c r="G157" i="3" l="1"/>
  <c r="H157" i="1"/>
  <c r="H158" i="1" l="1"/>
  <c r="G158" i="3"/>
  <c r="H159" i="1" l="1"/>
  <c r="G159" i="3"/>
  <c r="G160" i="3" l="1"/>
  <c r="H160" i="1"/>
  <c r="H161" i="1" l="1"/>
  <c r="G161" i="3"/>
  <c r="G162" i="3" l="1"/>
  <c r="H162" i="1"/>
  <c r="G163" i="3" l="1"/>
  <c r="H163" i="1"/>
  <c r="G164" i="3" l="1"/>
  <c r="H164" i="1"/>
  <c r="G165" i="3" l="1"/>
  <c r="H165" i="1"/>
  <c r="G166" i="3" l="1"/>
  <c r="H166" i="1"/>
  <c r="H167" i="1" l="1"/>
  <c r="G167" i="3"/>
  <c r="G168" i="3" l="1"/>
  <c r="H168" i="1"/>
  <c r="G169" i="3" l="1"/>
  <c r="H169" i="1"/>
  <c r="G170" i="3" l="1"/>
  <c r="H170" i="1"/>
  <c r="G171" i="3" l="1"/>
  <c r="G173" i="3"/>
  <c r="H171" i="1"/>
  <c r="H172" i="1" l="1"/>
  <c r="G172" i="3" l="1"/>
  <c r="H173" i="1"/>
  <c r="H174" i="1" l="1"/>
  <c r="G174" i="3"/>
  <c r="G175" i="3" l="1"/>
  <c r="H175" i="1"/>
  <c r="G176" i="3" l="1"/>
  <c r="G177" i="3" l="1"/>
  <c r="G178" i="3" l="1"/>
  <c r="G179" i="3" l="1"/>
  <c r="G180" i="3" l="1"/>
  <c r="G181" i="3" l="1"/>
  <c r="G182" i="3" l="1"/>
  <c r="G183" i="3" l="1"/>
  <c r="G184" i="3" l="1"/>
  <c r="G185" i="3" l="1"/>
  <c r="G186" i="3" l="1"/>
  <c r="G187" i="3" l="1"/>
  <c r="H200" i="1" l="1"/>
  <c r="H218" i="1"/>
  <c r="H239" i="1"/>
  <c r="H256" i="1"/>
  <c r="G188" i="3"/>
  <c r="G259" i="3" l="1"/>
  <c r="G260" i="3"/>
  <c r="G280" i="3"/>
  <c r="G281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98" i="3" l="1"/>
  <c r="G297" i="3" l="1"/>
  <c r="G299" i="3" l="1"/>
  <c r="G300" i="3" l="1"/>
  <c r="G301" i="3" l="1"/>
  <c r="G302" i="3" l="1"/>
  <c r="G303" i="3" l="1"/>
  <c r="G304" i="3" l="1"/>
  <c r="G305" i="3" l="1"/>
  <c r="G306" i="3" l="1"/>
  <c r="H306" i="1"/>
  <c r="H307" i="1" l="1"/>
  <c r="G307" i="3"/>
  <c r="G308" i="3" l="1"/>
  <c r="H308" i="1"/>
  <c r="H309" i="1" l="1"/>
  <c r="G309" i="3"/>
  <c r="H310" i="1" l="1"/>
  <c r="G310" i="3"/>
  <c r="G311" i="3" l="1"/>
  <c r="H311" i="1"/>
  <c r="G312" i="3" l="1"/>
  <c r="H312" i="1"/>
  <c r="H313" i="1" l="1"/>
  <c r="G313" i="3"/>
  <c r="G314" i="3" l="1"/>
  <c r="G315" i="3"/>
  <c r="H314" i="1" l="1"/>
  <c r="H315" i="1"/>
  <c r="H316" i="1" l="1"/>
  <c r="G316" i="3"/>
  <c r="G317" i="3" l="1"/>
  <c r="H317" i="1"/>
  <c r="H318" i="1" l="1"/>
  <c r="G318" i="3" l="1"/>
  <c r="G319" i="3" l="1"/>
  <c r="G320" i="3" l="1"/>
  <c r="G321" i="3" l="1"/>
  <c r="G322" i="3" l="1"/>
  <c r="G323" i="3" l="1"/>
  <c r="G324" i="3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 l="1"/>
  <c r="G342" i="3" l="1"/>
  <c r="G343" i="3" l="1"/>
  <c r="G344" i="3"/>
  <c r="G345" i="3" l="1"/>
  <c r="G346" i="3" l="1"/>
  <c r="G347" i="3" l="1"/>
  <c r="G348" i="3" l="1"/>
  <c r="G349" i="3" l="1"/>
  <c r="G350" i="3" l="1"/>
  <c r="G351" i="3" l="1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 l="1"/>
  <c r="G364" i="3" l="1"/>
  <c r="G365" i="3" l="1"/>
  <c r="G366" i="3"/>
  <c r="H367" i="1" l="1"/>
  <c r="G367" i="3"/>
  <c r="G368" i="3" l="1"/>
  <c r="H368" i="1"/>
  <c r="G369" i="3" l="1"/>
  <c r="H369" i="1"/>
  <c r="H370" i="1" l="1"/>
  <c r="G370" i="3"/>
  <c r="G372" i="3" l="1"/>
  <c r="G371" i="3"/>
  <c r="H372" i="1"/>
  <c r="H371" i="1"/>
  <c r="G373" i="3" l="1"/>
  <c r="G374" i="3"/>
  <c r="H373" i="1"/>
  <c r="H374" i="1"/>
  <c r="H375" i="1" l="1"/>
  <c r="G375" i="3"/>
  <c r="G376" i="3" l="1"/>
  <c r="H376" i="1"/>
  <c r="H377" i="1" l="1"/>
  <c r="G377" i="3"/>
  <c r="G378" i="3" l="1"/>
  <c r="H378" i="1"/>
  <c r="H379" i="1" l="1"/>
  <c r="G379" i="3"/>
  <c r="H380" i="1" l="1"/>
  <c r="G380" i="3"/>
  <c r="H381" i="1" l="1"/>
  <c r="G381" i="3"/>
  <c r="G382" i="3" l="1"/>
  <c r="H382" i="1"/>
  <c r="H383" i="1" l="1"/>
  <c r="G383" i="3"/>
  <c r="G384" i="3" l="1"/>
  <c r="H384" i="1"/>
  <c r="G385" i="3" l="1"/>
  <c r="H385" i="1"/>
  <c r="G386" i="3" l="1"/>
  <c r="G387" i="3"/>
  <c r="H387" i="1"/>
  <c r="H386" i="1"/>
  <c r="H388" i="1" l="1"/>
  <c r="G388" i="3"/>
  <c r="G389" i="3" l="1"/>
  <c r="H389" i="1"/>
  <c r="H390" i="1" l="1"/>
  <c r="G390" i="3"/>
  <c r="G391" i="3" l="1"/>
  <c r="G392" i="3"/>
  <c r="H391" i="1"/>
  <c r="H392" i="1"/>
  <c r="H393" i="1" l="1"/>
  <c r="G393" i="3"/>
  <c r="G394" i="3" l="1"/>
  <c r="H394" i="1"/>
  <c r="H395" i="1" l="1"/>
  <c r="G395" i="3"/>
  <c r="G396" i="3" l="1"/>
  <c r="H396" i="1"/>
  <c r="H397" i="1" l="1"/>
  <c r="G397" i="3"/>
  <c r="G398" i="3" l="1"/>
  <c r="H398" i="1"/>
  <c r="H399" i="1" l="1"/>
  <c r="G399" i="3"/>
  <c r="G400" i="3" l="1"/>
  <c r="H400" i="1"/>
  <c r="H401" i="1" l="1"/>
  <c r="G401" i="3"/>
  <c r="H402" i="1" l="1"/>
  <c r="G402" i="3"/>
  <c r="G403" i="3" l="1"/>
  <c r="H403" i="1"/>
  <c r="H404" i="1" l="1"/>
  <c r="G404" i="3"/>
  <c r="G405" i="3" l="1"/>
  <c r="H405" i="1"/>
  <c r="H406" i="1" l="1"/>
  <c r="G406" i="3"/>
  <c r="G407" i="3" l="1"/>
  <c r="H407" i="1"/>
  <c r="H408" i="1" l="1"/>
  <c r="G408" i="3"/>
  <c r="G409" i="3" l="1"/>
  <c r="H409" i="1"/>
  <c r="H410" i="1" l="1"/>
  <c r="G410" i="3"/>
  <c r="G411" i="3" l="1"/>
  <c r="H411" i="1"/>
  <c r="H412" i="1" l="1"/>
  <c r="G412" i="3"/>
  <c r="G413" i="3" l="1"/>
  <c r="H413" i="1"/>
  <c r="G414" i="3" l="1"/>
  <c r="H414" i="1"/>
  <c r="G415" i="3" l="1"/>
  <c r="H415" i="1"/>
  <c r="H416" i="1" l="1"/>
  <c r="G416" i="3"/>
  <c r="G417" i="3" l="1"/>
  <c r="H417" i="1"/>
  <c r="H418" i="1" l="1"/>
  <c r="G418" i="3"/>
  <c r="G419" i="3" l="1"/>
  <c r="H419" i="1"/>
  <c r="H420" i="1" l="1"/>
  <c r="G420" i="3"/>
  <c r="G421" i="3" l="1"/>
  <c r="H421" i="1"/>
  <c r="H422" i="1" l="1"/>
  <c r="G422" i="3"/>
  <c r="G423" i="3" l="1"/>
  <c r="H423" i="1"/>
  <c r="H424" i="1" l="1"/>
  <c r="G424" i="3"/>
  <c r="G425" i="3" l="1"/>
  <c r="H425" i="1"/>
  <c r="H426" i="1" l="1"/>
  <c r="G426" i="3"/>
  <c r="G427" i="3" l="1"/>
  <c r="H427" i="1"/>
  <c r="H428" i="1" l="1"/>
  <c r="G428" i="3"/>
  <c r="G429" i="3" l="1"/>
  <c r="H429" i="1"/>
  <c r="H430" i="1" l="1"/>
  <c r="G430" i="3"/>
  <c r="G431" i="3" l="1"/>
  <c r="H431" i="1"/>
  <c r="H432" i="1" l="1"/>
  <c r="G432" i="3"/>
  <c r="H433" i="1" l="1"/>
  <c r="G433" i="3"/>
  <c r="G434" i="3" l="1"/>
  <c r="H434" i="1"/>
  <c r="H435" i="1" l="1"/>
  <c r="G435" i="3"/>
  <c r="G436" i="3" l="1"/>
  <c r="H436" i="1"/>
  <c r="H437" i="1" l="1"/>
  <c r="G437" i="3"/>
  <c r="G438" i="3" l="1"/>
  <c r="H438" i="1"/>
  <c r="H439" i="1" l="1"/>
  <c r="G439" i="3"/>
  <c r="G440" i="3" l="1"/>
  <c r="H440" i="1"/>
  <c r="H441" i="1" l="1"/>
  <c r="G441" i="3"/>
  <c r="H442" i="1" l="1"/>
  <c r="G442" i="3"/>
  <c r="G443" i="3" l="1"/>
  <c r="H443" i="1"/>
  <c r="H444" i="1" l="1"/>
  <c r="G444" i="3"/>
  <c r="H445" i="1" l="1"/>
  <c r="G445" i="3"/>
  <c r="G446" i="3" l="1"/>
  <c r="H446" i="1"/>
  <c r="H447" i="1" l="1"/>
  <c r="G447" i="3"/>
  <c r="G448" i="3" l="1"/>
  <c r="H448" i="1"/>
  <c r="H449" i="1" l="1"/>
  <c r="G449" i="3"/>
  <c r="G450" i="3" l="1"/>
  <c r="H450" i="1"/>
  <c r="H451" i="1" l="1"/>
  <c r="G451" i="3"/>
  <c r="G452" i="3" l="1"/>
  <c r="H452" i="1"/>
  <c r="H453" i="1" l="1"/>
  <c r="G453" i="3"/>
  <c r="G454" i="3" l="1"/>
  <c r="H454" i="1"/>
  <c r="H455" i="1" l="1"/>
  <c r="G455" i="3"/>
  <c r="G456" i="3" l="1"/>
  <c r="H456" i="1"/>
  <c r="G457" i="3" l="1"/>
  <c r="H457" i="1"/>
  <c r="H458" i="1" l="1"/>
  <c r="G458" i="3"/>
  <c r="G459" i="3" l="1"/>
  <c r="H459" i="1"/>
  <c r="G460" i="3" l="1"/>
  <c r="H460" i="1"/>
  <c r="H461" i="1" l="1"/>
  <c r="G461" i="3"/>
  <c r="G462" i="3" l="1"/>
  <c r="H462" i="1"/>
  <c r="H463" i="1" l="1"/>
  <c r="G463" i="3"/>
  <c r="G464" i="3" l="1"/>
  <c r="H464" i="1"/>
  <c r="H465" i="1" l="1"/>
  <c r="G465" i="3"/>
  <c r="G466" i="3" l="1"/>
  <c r="H466" i="1"/>
  <c r="H467" i="1" l="1"/>
  <c r="G467" i="3"/>
  <c r="G468" i="3" l="1"/>
  <c r="H468" i="1"/>
  <c r="H469" i="1" l="1"/>
  <c r="G469" i="3"/>
  <c r="G470" i="3" l="1"/>
  <c r="H470" i="1"/>
  <c r="H471" i="1" l="1"/>
  <c r="G471" i="3"/>
  <c r="G472" i="3" l="1"/>
  <c r="H472" i="1"/>
  <c r="H473" i="1" l="1"/>
  <c r="G473" i="3"/>
  <c r="G474" i="3" l="1"/>
  <c r="H474" i="1"/>
  <c r="H475" i="1" l="1"/>
  <c r="G475" i="3"/>
  <c r="H476" i="1" l="1"/>
  <c r="G476" i="3"/>
  <c r="G477" i="3" l="1"/>
  <c r="H477" i="1"/>
  <c r="H478" i="1" l="1"/>
  <c r="G478" i="3"/>
  <c r="G479" i="3" l="1"/>
  <c r="H479" i="1"/>
  <c r="H480" i="1" l="1"/>
  <c r="G480" i="3"/>
  <c r="G481" i="3" l="1"/>
  <c r="H481" i="1"/>
  <c r="G482" i="3" l="1"/>
  <c r="H482" i="1"/>
  <c r="H483" i="1" l="1"/>
  <c r="G483" i="3" l="1"/>
  <c r="G484" i="3" l="1"/>
  <c r="G485" i="3" l="1"/>
  <c r="G486" i="3" l="1"/>
  <c r="G487" i="3" l="1"/>
  <c r="G488" i="3" l="1"/>
  <c r="G489" i="3" l="1"/>
  <c r="G490" i="3" l="1"/>
  <c r="G491" i="3" l="1"/>
  <c r="G492" i="3" l="1"/>
  <c r="G493" i="3" l="1"/>
  <c r="G494" i="3" l="1"/>
  <c r="G495" i="3" l="1"/>
  <c r="G496" i="3" l="1"/>
  <c r="G497" i="3" l="1"/>
  <c r="G498" i="3" l="1"/>
  <c r="G499" i="3" l="1"/>
  <c r="G500" i="3" l="1"/>
  <c r="G501" i="3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G540" i="3" l="1"/>
  <c r="H540" i="1"/>
  <c r="H541" i="1" l="1"/>
  <c r="G541" i="3"/>
  <c r="G542" i="3" l="1"/>
  <c r="H542" i="1"/>
  <c r="H543" i="1" l="1"/>
  <c r="G543" i="3"/>
  <c r="H544" i="1" l="1"/>
  <c r="G544" i="3"/>
  <c r="H545" i="1" l="1"/>
  <c r="G545" i="3"/>
  <c r="G546" i="3" l="1"/>
  <c r="H546" i="1"/>
  <c r="H547" i="1" l="1"/>
  <c r="G547" i="3"/>
  <c r="G548" i="3" l="1"/>
  <c r="H548" i="1"/>
  <c r="H549" i="1" l="1"/>
  <c r="G549" i="3"/>
  <c r="G550" i="3" l="1"/>
  <c r="H550" i="1"/>
  <c r="G551" i="3" l="1"/>
  <c r="H551" i="1"/>
  <c r="H552" i="1" l="1"/>
  <c r="G552" i="3"/>
  <c r="G553" i="3" l="1"/>
  <c r="H553" i="1"/>
  <c r="H554" i="1" l="1"/>
  <c r="G554" i="3"/>
  <c r="G555" i="3" l="1"/>
  <c r="H555" i="1"/>
  <c r="H556" i="1" l="1"/>
  <c r="G556" i="3"/>
  <c r="G557" i="3" l="1"/>
  <c r="H557" i="1"/>
  <c r="G558" i="3" l="1"/>
  <c r="H558" i="1"/>
  <c r="G559" i="3" l="1"/>
  <c r="H559" i="1"/>
  <c r="H560" i="1"/>
  <c r="G560" i="3" l="1"/>
  <c r="G561" i="3" l="1"/>
  <c r="H561" i="1"/>
  <c r="G562" i="3" l="1"/>
  <c r="H562" i="1"/>
  <c r="H563" i="1" l="1"/>
  <c r="G563" i="3"/>
  <c r="G564" i="3" l="1"/>
  <c r="H564" i="1"/>
  <c r="H565" i="1" l="1"/>
  <c r="G565" i="3"/>
  <c r="G566" i="3" l="1"/>
  <c r="H566" i="1"/>
  <c r="H567" i="1" l="1"/>
  <c r="G567" i="3"/>
  <c r="G568" i="3" l="1"/>
  <c r="H568" i="1"/>
  <c r="H570" i="1" l="1"/>
  <c r="H569" i="1"/>
  <c r="G570" i="3"/>
  <c r="G569" i="3"/>
  <c r="G571" i="3" l="1"/>
  <c r="H571" i="1"/>
  <c r="G572" i="3" l="1"/>
  <c r="H572" i="1"/>
  <c r="H573" i="1" l="1"/>
  <c r="G573" i="3"/>
  <c r="G574" i="3" l="1"/>
  <c r="H574" i="1"/>
  <c r="H575" i="1" l="1"/>
  <c r="G575" i="3"/>
  <c r="G576" i="3" l="1"/>
  <c r="H576" i="1"/>
  <c r="G577" i="3" l="1"/>
  <c r="H577" i="1"/>
  <c r="H578" i="1" l="1"/>
  <c r="G578" i="3"/>
  <c r="G579" i="3" l="1"/>
  <c r="H579" i="1"/>
  <c r="H580" i="1" l="1"/>
  <c r="G580" i="3"/>
  <c r="H581" i="1" l="1"/>
  <c r="G581" i="3"/>
  <c r="G582" i="3" l="1"/>
  <c r="H582" i="1"/>
  <c r="H583" i="1" l="1"/>
  <c r="G583" i="3"/>
  <c r="H584" i="1" l="1"/>
  <c r="G584" i="3"/>
  <c r="G585" i="3" l="1"/>
  <c r="H585" i="1"/>
  <c r="H586" i="1" l="1"/>
  <c r="G586" i="3"/>
  <c r="G587" i="3" l="1"/>
  <c r="H587" i="1"/>
  <c r="H588" i="1" l="1"/>
  <c r="G588" i="3"/>
  <c r="H589" i="1" l="1"/>
  <c r="G589" i="3"/>
  <c r="G590" i="3" l="1"/>
  <c r="H590" i="1"/>
  <c r="H591" i="1" l="1"/>
  <c r="G591" i="3"/>
  <c r="G592" i="3" l="1"/>
  <c r="H592" i="1"/>
  <c r="H593" i="1" l="1"/>
  <c r="G593" i="3"/>
  <c r="G594" i="3" l="1"/>
  <c r="H594" i="1"/>
  <c r="H595" i="1" l="1"/>
  <c r="G595" i="3"/>
  <c r="G596" i="3" l="1"/>
  <c r="H596" i="1"/>
  <c r="H597" i="1" l="1"/>
  <c r="G597" i="3"/>
  <c r="G598" i="3" l="1"/>
  <c r="H598" i="1"/>
  <c r="H599" i="1" l="1"/>
  <c r="G599" i="3"/>
  <c r="G600" i="3" l="1"/>
  <c r="H600" i="1"/>
  <c r="H601" i="1" l="1"/>
  <c r="G601" i="3"/>
  <c r="G602" i="3" l="1"/>
  <c r="H602" i="1"/>
  <c r="H603" i="1" l="1"/>
  <c r="G603" i="3"/>
  <c r="G604" i="3" l="1"/>
  <c r="H604" i="1"/>
  <c r="H605" i="1" l="1"/>
  <c r="G605" i="3"/>
  <c r="G606" i="3" l="1"/>
  <c r="H606" i="1"/>
  <c r="H607" i="1" l="1"/>
  <c r="G607" i="3"/>
  <c r="H608" i="1" l="1"/>
  <c r="G608" i="3"/>
  <c r="G609" i="3" l="1"/>
  <c r="H609" i="1"/>
  <c r="H610" i="1" l="1"/>
  <c r="G610" i="3"/>
  <c r="G611" i="3" l="1"/>
  <c r="H611" i="1"/>
  <c r="H612" i="1" l="1"/>
  <c r="G612" i="3"/>
  <c r="G613" i="3" l="1"/>
  <c r="H613" i="1"/>
  <c r="H614" i="1" l="1"/>
  <c r="G614" i="3"/>
  <c r="G615" i="3" l="1"/>
  <c r="H615" i="1"/>
  <c r="H616" i="1" l="1"/>
  <c r="G616" i="3"/>
  <c r="G617" i="3" l="1"/>
  <c r="H617" i="1"/>
  <c r="H618" i="1" l="1"/>
  <c r="G618" i="3"/>
  <c r="G619" i="3" l="1"/>
  <c r="H619" i="1"/>
  <c r="H620" i="1" l="1"/>
  <c r="G620" i="3"/>
  <c r="G621" i="3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G665" i="3" l="1"/>
  <c r="H663" i="1"/>
  <c r="H664" i="1"/>
  <c r="H665" i="1" l="1"/>
  <c r="H666" i="1" l="1"/>
  <c r="G666" i="3"/>
  <c r="G667" i="3" l="1"/>
  <c r="H667" i="1"/>
  <c r="G668" i="3" l="1"/>
  <c r="H668" i="1"/>
  <c r="H669" i="1" l="1"/>
  <c r="G669" i="3"/>
  <c r="G670" i="3" l="1"/>
  <c r="H670" i="1"/>
  <c r="H671" i="1" l="1"/>
  <c r="G671" i="3"/>
  <c r="G672" i="3" l="1"/>
  <c r="H672" i="1"/>
  <c r="H673" i="1" l="1"/>
  <c r="G673" i="3"/>
  <c r="G674" i="3" l="1"/>
  <c r="H674" i="1"/>
  <c r="H675" i="1" l="1"/>
  <c r="G675" i="3"/>
  <c r="G676" i="3" l="1"/>
  <c r="H676" i="1"/>
  <c r="H677" i="1" l="1"/>
  <c r="G677" i="3"/>
  <c r="G678" i="3" l="1"/>
  <c r="H678" i="1"/>
  <c r="H680" i="1" l="1"/>
  <c r="H679" i="1"/>
  <c r="G679" i="3"/>
  <c r="G680" i="3"/>
  <c r="G681" i="3" l="1"/>
  <c r="H681" i="1"/>
  <c r="H682" i="1" l="1"/>
  <c r="G682" i="3"/>
  <c r="G683" i="3" l="1"/>
  <c r="H683" i="1"/>
  <c r="G684" i="3" l="1"/>
  <c r="H684" i="1"/>
  <c r="H685" i="1" l="1"/>
  <c r="G685" i="3"/>
  <c r="H686" i="1" l="1"/>
  <c r="G686" i="3"/>
  <c r="G687" i="3" l="1"/>
  <c r="H687" i="1"/>
  <c r="G688" i="3" l="1"/>
  <c r="H688" i="1"/>
  <c r="H689" i="1" l="1"/>
  <c r="G689" i="3"/>
  <c r="G690" i="3" l="1"/>
  <c r="H690" i="1"/>
  <c r="H691" i="1" l="1"/>
  <c r="G691" i="3"/>
  <c r="G692" i="3" l="1"/>
  <c r="H692" i="1"/>
  <c r="H693" i="1" l="1"/>
  <c r="G693" i="3"/>
  <c r="G694" i="3" l="1"/>
  <c r="H694" i="1"/>
  <c r="H695" i="1" l="1"/>
  <c r="G695" i="3"/>
  <c r="G696" i="3" l="1"/>
  <c r="H696" i="1"/>
  <c r="H697" i="1" l="1"/>
  <c r="G697" i="3"/>
  <c r="G698" i="3" l="1"/>
  <c r="H698" i="1"/>
  <c r="H699" i="1" l="1"/>
  <c r="G699" i="3"/>
  <c r="G700" i="3" l="1"/>
  <c r="H700" i="1"/>
  <c r="H701" i="1" l="1"/>
  <c r="G701" i="3"/>
  <c r="G702" i="3" l="1"/>
  <c r="H702" i="1"/>
  <c r="H703" i="1" l="1"/>
  <c r="G703" i="3"/>
  <c r="G704" i="3" l="1"/>
  <c r="H704" i="1"/>
  <c r="H705" i="1" l="1"/>
  <c r="G705" i="3"/>
  <c r="G706" i="3" l="1"/>
  <c r="H706" i="1"/>
  <c r="H707" i="1" l="1"/>
  <c r="G707" i="3"/>
  <c r="G708" i="3" l="1"/>
  <c r="H708" i="1"/>
  <c r="H709" i="1" l="1"/>
  <c r="G709" i="3"/>
  <c r="G710" i="3" l="1"/>
  <c r="H710" i="1"/>
  <c r="H711" i="1" l="1"/>
  <c r="G711" i="3"/>
  <c r="H712" i="1" l="1"/>
  <c r="G712" i="3"/>
  <c r="G713" i="3" l="1"/>
  <c r="H713" i="1"/>
  <c r="H714" i="1" l="1"/>
  <c r="H715" i="1"/>
  <c r="G714" i="3"/>
  <c r="G715" i="3"/>
  <c r="G716" i="3" l="1"/>
  <c r="H716" i="1"/>
  <c r="H717" i="1" l="1"/>
  <c r="G717" i="3"/>
  <c r="G718" i="3" l="1"/>
  <c r="H718" i="1"/>
  <c r="H719" i="1" l="1"/>
  <c r="G719" i="3"/>
  <c r="G720" i="3" l="1"/>
  <c r="H720" i="1"/>
  <c r="H721" i="1" l="1"/>
  <c r="G721" i="3"/>
  <c r="H722" i="1" l="1"/>
  <c r="G722" i="3"/>
  <c r="G723" i="3" l="1"/>
  <c r="H723" i="1"/>
  <c r="H724" i="1" l="1"/>
  <c r="G724" i="3"/>
  <c r="G725" i="3" l="1"/>
  <c r="H725" i="1"/>
  <c r="H726" i="1" l="1"/>
  <c r="G726" i="3"/>
  <c r="G727" i="3" l="1"/>
  <c r="H727" i="1"/>
  <c r="H728" i="1" l="1"/>
  <c r="G728" i="3"/>
  <c r="G729" i="3" l="1"/>
  <c r="H729" i="1"/>
  <c r="G730" i="3" l="1"/>
  <c r="G731" i="3" l="1"/>
  <c r="G732" i="3" l="1"/>
  <c r="G734" i="3" l="1"/>
  <c r="G733" i="3"/>
  <c r="G735" i="3" l="1"/>
  <c r="G736" i="3" l="1"/>
  <c r="G737" i="3" l="1"/>
  <c r="G738" i="3" l="1"/>
  <c r="G740" i="3" l="1"/>
  <c r="G739" i="3"/>
  <c r="G741" i="3" l="1"/>
  <c r="G742" i="3" l="1"/>
  <c r="G743" i="3" l="1"/>
  <c r="G746" i="3" l="1"/>
  <c r="G745" i="3"/>
  <c r="G744" i="3"/>
  <c r="G747" i="3" l="1"/>
  <c r="G748" i="3" l="1"/>
  <c r="G749" i="3" l="1"/>
  <c r="G750" i="3" l="1"/>
  <c r="G751" i="3" l="1"/>
  <c r="G752" i="3" l="1"/>
  <c r="G753" i="3" l="1"/>
  <c r="G754" i="3" l="1"/>
  <c r="G755" i="3" l="1"/>
  <c r="G756" i="3" l="1"/>
  <c r="G757" i="3" l="1"/>
  <c r="G791" i="3" l="1"/>
  <c r="G792" i="3" l="1"/>
  <c r="G793" i="3" l="1"/>
  <c r="G794" i="3" l="1"/>
  <c r="G795" i="3" l="1"/>
  <c r="G796" i="3" l="1"/>
  <c r="G797" i="3" l="1"/>
  <c r="G798" i="3" l="1"/>
  <c r="G799" i="3" l="1"/>
  <c r="G800" i="3" l="1"/>
  <c r="G801" i="3" l="1"/>
  <c r="G802" i="3" l="1"/>
  <c r="G803" i="3" l="1"/>
  <c r="G805" i="3" l="1"/>
  <c r="G804" i="3"/>
  <c r="G806" i="3" l="1"/>
  <c r="G807" i="3" l="1"/>
  <c r="H809" i="1" l="1"/>
  <c r="G808" i="3"/>
  <c r="G809" i="3" l="1"/>
  <c r="H810" i="1" l="1"/>
  <c r="G810" i="3"/>
  <c r="G811" i="3" l="1"/>
  <c r="H811" i="1"/>
  <c r="H812" i="1" l="1"/>
  <c r="G812" i="3"/>
  <c r="G813" i="3" l="1"/>
  <c r="H813" i="1"/>
  <c r="H815" i="1" l="1"/>
  <c r="H814" i="1"/>
  <c r="G814" i="3"/>
  <c r="G815" i="3"/>
  <c r="G816" i="3" l="1"/>
  <c r="H816" i="1"/>
  <c r="G817" i="3" l="1"/>
  <c r="H817" i="1"/>
  <c r="H818" i="1" l="1"/>
  <c r="G818" i="3"/>
  <c r="G819" i="3"/>
  <c r="H819" i="1"/>
  <c r="H820" i="1" l="1"/>
  <c r="G820" i="3"/>
  <c r="H821" i="1" l="1"/>
  <c r="G821" i="3"/>
  <c r="G822" i="3" l="1"/>
  <c r="H822" i="1"/>
  <c r="H823" i="1" l="1"/>
  <c r="G823" i="3"/>
  <c r="G824" i="3" l="1"/>
  <c r="H824" i="1"/>
  <c r="H825" i="1" l="1"/>
  <c r="G825" i="3"/>
  <c r="G826" i="3" l="1"/>
  <c r="H826" i="1"/>
  <c r="H827" i="1" l="1"/>
  <c r="G827" i="3"/>
  <c r="H828" i="1" l="1"/>
  <c r="G828" i="3"/>
  <c r="G829" i="3" l="1"/>
  <c r="H829" i="1"/>
  <c r="H832" i="1" l="1"/>
  <c r="H831" i="1"/>
  <c r="H830" i="1"/>
  <c r="G830" i="3"/>
  <c r="G831" i="3"/>
  <c r="G832" i="3"/>
  <c r="G833" i="3" l="1"/>
  <c r="H833" i="1"/>
  <c r="H834" i="1" l="1"/>
  <c r="G834" i="3"/>
  <c r="G835" i="3" l="1"/>
  <c r="H835" i="1"/>
  <c r="H836" i="1" l="1"/>
  <c r="H837" i="1"/>
  <c r="G836" i="3"/>
  <c r="G837" i="3"/>
  <c r="G838" i="3" l="1"/>
  <c r="H838" i="1"/>
  <c r="H839" i="1" l="1"/>
  <c r="G839" i="3"/>
  <c r="G840" i="3" l="1"/>
  <c r="H840" i="1"/>
  <c r="H841" i="1" l="1"/>
  <c r="G841" i="3"/>
  <c r="G842" i="3" l="1"/>
  <c r="H842" i="1"/>
  <c r="H843" i="1" l="1"/>
  <c r="G843" i="3"/>
  <c r="G844" i="3" l="1"/>
  <c r="H844" i="1"/>
  <c r="G845" i="3" l="1"/>
  <c r="H845" i="1"/>
  <c r="H846" i="1" l="1"/>
  <c r="G846" i="3"/>
  <c r="G847" i="3" l="1"/>
  <c r="H847" i="1"/>
  <c r="H848" i="1" l="1"/>
  <c r="G848" i="3"/>
  <c r="G849" i="3" l="1"/>
  <c r="G850" i="3" l="1"/>
  <c r="G851" i="3" l="1"/>
  <c r="G852" i="3" l="1"/>
  <c r="G853" i="3" l="1"/>
  <c r="G854" i="3" l="1"/>
  <c r="G855" i="3" l="1"/>
  <c r="G856" i="3" l="1"/>
  <c r="G857" i="3" l="1"/>
  <c r="G858" i="3"/>
  <c r="G859" i="3"/>
  <c r="G860" i="3" l="1"/>
  <c r="G861" i="3"/>
  <c r="G862" i="3" l="1"/>
  <c r="G863" i="3" l="1"/>
  <c r="H865" i="1" l="1"/>
  <c r="H866" i="1"/>
  <c r="G864" i="3"/>
  <c r="G865" i="3"/>
  <c r="G866" i="3"/>
  <c r="G867" i="3" l="1"/>
  <c r="H867" i="1"/>
  <c r="G868" i="3" l="1"/>
  <c r="H868" i="1"/>
  <c r="H869" i="1" l="1"/>
  <c r="G869" i="3"/>
  <c r="G870" i="3" l="1"/>
  <c r="H870" i="1"/>
  <c r="H871" i="1" l="1"/>
  <c r="G871" i="3"/>
  <c r="G872" i="3" l="1"/>
  <c r="H872" i="1"/>
  <c r="H873" i="1" l="1"/>
  <c r="H874" i="1"/>
  <c r="G873" i="3"/>
  <c r="G874" i="3"/>
  <c r="G875" i="3" l="1"/>
  <c r="H875" i="1"/>
  <c r="H876" i="1" l="1"/>
  <c r="G876" i="3"/>
  <c r="G878" i="3" l="1"/>
  <c r="G877" i="3"/>
  <c r="H877" i="1"/>
  <c r="H878" i="1"/>
  <c r="H879" i="1" l="1"/>
  <c r="G879" i="3"/>
  <c r="G880" i="3" l="1"/>
  <c r="H880" i="1"/>
  <c r="H881" i="1" l="1"/>
  <c r="G881" i="3"/>
  <c r="G882" i="3" l="1"/>
  <c r="H882" i="1"/>
  <c r="H883" i="1" l="1"/>
  <c r="G883" i="3"/>
  <c r="G884" i="3" l="1"/>
  <c r="H884" i="1"/>
  <c r="H885" i="1" l="1"/>
  <c r="G885" i="3"/>
  <c r="G886" i="3" l="1"/>
  <c r="H886" i="1"/>
  <c r="H887" i="1" l="1"/>
  <c r="G887" i="3"/>
  <c r="H888" i="1" l="1"/>
  <c r="G888" i="3"/>
  <c r="H889" i="1" l="1"/>
  <c r="G889" i="3"/>
  <c r="G890" i="3" l="1"/>
  <c r="H890" i="1"/>
  <c r="H891" i="1" l="1"/>
  <c r="G891" i="3"/>
  <c r="H892" i="1" l="1"/>
  <c r="G892" i="3"/>
  <c r="G893" i="3" l="1"/>
  <c r="H893" i="1"/>
  <c r="H894" i="1"/>
  <c r="G894" i="3" l="1"/>
  <c r="G895" i="3" l="1"/>
  <c r="H895" i="1"/>
  <c r="H896" i="1" l="1"/>
  <c r="G896" i="3"/>
  <c r="H897" i="1" l="1"/>
  <c r="H898" i="1"/>
  <c r="G897" i="3"/>
  <c r="G898" i="3" l="1"/>
  <c r="H899" i="1" l="1"/>
  <c r="G899" i="3"/>
  <c r="H900" i="1" l="1"/>
  <c r="G900" i="3"/>
  <c r="G901" i="3" l="1"/>
  <c r="H901" i="1"/>
  <c r="H902" i="1" l="1"/>
  <c r="H903" i="1"/>
  <c r="G902" i="3"/>
  <c r="G903" i="3" l="1"/>
  <c r="G904" i="3" l="1"/>
  <c r="H904" i="1"/>
  <c r="H905" i="1" l="1"/>
  <c r="H906" i="1"/>
  <c r="G905" i="3"/>
  <c r="G906" i="3"/>
  <c r="H907" i="1" l="1"/>
  <c r="H908" i="1"/>
  <c r="G907" i="3"/>
  <c r="G908" i="3"/>
  <c r="G909" i="3" l="1"/>
  <c r="H909" i="1"/>
  <c r="G910" i="3" l="1"/>
  <c r="H910" i="1"/>
  <c r="G911" i="3" l="1"/>
  <c r="H911" i="1"/>
  <c r="H912" i="1" l="1"/>
  <c r="G912" i="3"/>
  <c r="G913" i="3" l="1"/>
  <c r="H913" i="1"/>
  <c r="H914" i="1" l="1"/>
  <c r="G914" i="3"/>
  <c r="G915" i="3" l="1"/>
  <c r="H915" i="1"/>
  <c r="H916" i="1" l="1"/>
  <c r="G916" i="3"/>
  <c r="G917" i="3" l="1"/>
  <c r="H917" i="1"/>
  <c r="H918" i="1" l="1"/>
  <c r="G918" i="3"/>
  <c r="G919" i="3" l="1"/>
  <c r="H919" i="1"/>
  <c r="H920" i="1" l="1"/>
  <c r="G920" i="3"/>
  <c r="G921" i="3" l="1"/>
  <c r="H921" i="1"/>
  <c r="H922" i="1" l="1"/>
  <c r="G922" i="3"/>
  <c r="G923" i="3" l="1"/>
  <c r="H923" i="1"/>
  <c r="G924" i="3" l="1"/>
  <c r="H924" i="1"/>
  <c r="G925" i="3" l="1"/>
  <c r="H925" i="1"/>
  <c r="G926" i="3" l="1"/>
  <c r="H926" i="1"/>
  <c r="G927" i="3" l="1"/>
  <c r="H927" i="1"/>
  <c r="H928" i="1"/>
  <c r="G928" i="3"/>
  <c r="G929" i="3" l="1"/>
  <c r="H929" i="1"/>
  <c r="H930" i="1" l="1"/>
  <c r="G930" i="3"/>
  <c r="G931" i="3" l="1"/>
  <c r="H931" i="1"/>
  <c r="H932" i="1"/>
  <c r="H933" i="1"/>
  <c r="H934" i="1"/>
  <c r="H935" i="1"/>
  <c r="H936" i="1"/>
  <c r="H937" i="1"/>
  <c r="H938" i="1"/>
  <c r="H939" i="1"/>
  <c r="H940" i="1"/>
  <c r="G932" i="3" l="1"/>
  <c r="G933" i="3" l="1"/>
  <c r="G934" i="3"/>
  <c r="G935" i="3" l="1"/>
  <c r="G936" i="3" l="1"/>
  <c r="G937" i="3" l="1"/>
  <c r="G938" i="3" l="1"/>
  <c r="G939" i="3" l="1"/>
  <c r="G940" i="3" l="1"/>
  <c r="G941" i="3" l="1"/>
  <c r="H941" i="1"/>
  <c r="G942" i="3" l="1"/>
  <c r="H942" i="1"/>
  <c r="H943" i="1" l="1"/>
  <c r="G943" i="3"/>
  <c r="G944" i="3" l="1"/>
  <c r="H944" i="1"/>
  <c r="H945" i="1" l="1"/>
  <c r="G945" i="3"/>
  <c r="G946" i="3" l="1"/>
  <c r="H946" i="1"/>
  <c r="G947" i="3" l="1"/>
  <c r="H947" i="1"/>
  <c r="H948" i="1" l="1"/>
  <c r="G948" i="3"/>
  <c r="G949" i="3" l="1"/>
  <c r="H949" i="1"/>
  <c r="H950" i="1" l="1"/>
  <c r="G950" i="3"/>
  <c r="G951" i="3" l="1"/>
  <c r="H951" i="1"/>
  <c r="G952" i="3" l="1"/>
  <c r="H952" i="1"/>
  <c r="G953" i="3" l="1"/>
  <c r="H953" i="1"/>
  <c r="H954" i="1" l="1"/>
  <c r="G954" i="3"/>
  <c r="G955" i="3" l="1"/>
  <c r="H955" i="1"/>
  <c r="H956" i="1" l="1"/>
  <c r="G956" i="3"/>
  <c r="H957" i="1" l="1"/>
  <c r="G957" i="3"/>
  <c r="H958" i="1" l="1"/>
  <c r="H959" i="1" l="1"/>
  <c r="H960" i="1" l="1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G1034" i="3" l="1"/>
  <c r="G1035" i="3" l="1"/>
  <c r="G1036" i="3" l="1"/>
  <c r="G1037" i="3" l="1"/>
  <c r="G1038" i="3" l="1"/>
  <c r="G1039" i="3" l="1"/>
  <c r="G1040" i="3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 l="1"/>
  <c r="G1074" i="3" l="1"/>
  <c r="G1075" i="3" l="1"/>
  <c r="G1076" i="3"/>
  <c r="G1077" i="3" l="1"/>
  <c r="G1078" i="3" l="1"/>
  <c r="G1079" i="3" l="1"/>
  <c r="G1080" i="3"/>
  <c r="G1081" i="3"/>
  <c r="G1082" i="3" l="1"/>
  <c r="G1083" i="3" l="1"/>
  <c r="G1084" i="3"/>
  <c r="G1085" i="3" l="1"/>
  <c r="G1086" i="3" l="1"/>
  <c r="G1087" i="3" l="1"/>
  <c r="G1088" i="3" l="1"/>
  <c r="G1089" i="3" l="1"/>
  <c r="G1090" i="3" l="1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 l="1"/>
  <c r="G1140" i="3"/>
  <c r="G1141" i="3" l="1"/>
  <c r="G1142" i="3" l="1"/>
  <c r="G1143" i="3" l="1"/>
  <c r="G1144" i="3" l="1"/>
  <c r="G1145" i="3" l="1"/>
  <c r="G1146" i="3" l="1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1" i="3" l="1"/>
  <c r="G1163" i="3" l="1"/>
  <c r="G1162" i="3"/>
  <c r="G1164" i="3"/>
  <c r="F1455" i="1" l="1"/>
  <c r="F1458" i="1" s="1"/>
</calcChain>
</file>

<file path=xl/sharedStrings.xml><?xml version="1.0" encoding="utf-8"?>
<sst xmlns="http://schemas.openxmlformats.org/spreadsheetml/2006/main" count="9400" uniqueCount="37">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</sst>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8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45408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>4600000000+3450000000+3450000000+3450000000</f>
        <v>14950000000</v>
      </c>
      <c r="I9" s="25">
        <v>5.12</v>
      </c>
      <c r="K9" s="24"/>
    </row>
    <row r="10" spans="1:11" ht="45" x14ac:dyDescent="0.25">
      <c r="A10" s="18">
        <v>45407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>4600000000+3450000000+3450000000+3450000000</f>
        <v>14950000000</v>
      </c>
      <c r="I10" s="25">
        <v>5.12</v>
      </c>
      <c r="K10" s="24"/>
    </row>
    <row r="11" spans="1:11" ht="45" x14ac:dyDescent="0.25">
      <c r="A11" s="18">
        <v>45406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>4600000000+3450000000+3450000000+3450000000</f>
        <v>14950000000</v>
      </c>
      <c r="I11" s="25">
        <v>5.12</v>
      </c>
      <c r="K11" s="24"/>
    </row>
    <row r="12" spans="1:11" ht="45" x14ac:dyDescent="0.25">
      <c r="A12" s="18">
        <v>45405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 t="shared" ref="H12:H31" si="0">4600000000+3450000000+3450000000</f>
        <v>11500000000</v>
      </c>
      <c r="I12" s="25">
        <v>5.28</v>
      </c>
      <c r="K12" s="24"/>
    </row>
    <row r="13" spans="1:11" ht="45" x14ac:dyDescent="0.25">
      <c r="A13" s="18">
        <v>45404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 t="shared" si="0"/>
        <v>11500000000</v>
      </c>
      <c r="I13" s="25">
        <v>5.28</v>
      </c>
      <c r="K13" s="24"/>
    </row>
    <row r="14" spans="1:11" ht="45" x14ac:dyDescent="0.25">
      <c r="A14" s="18">
        <v>45401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 t="shared" si="0"/>
        <v>11500000000</v>
      </c>
      <c r="I14" s="25">
        <v>5.31</v>
      </c>
      <c r="K14" s="24"/>
    </row>
    <row r="15" spans="1:11" ht="45" x14ac:dyDescent="0.25">
      <c r="A15" s="18">
        <v>45400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si="0"/>
        <v>11500000000</v>
      </c>
      <c r="I15" s="25">
        <v>5.33</v>
      </c>
      <c r="K15" s="24"/>
    </row>
    <row r="16" spans="1:11" ht="45" x14ac:dyDescent="0.25">
      <c r="A16" s="18">
        <v>45399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11500000000</v>
      </c>
      <c r="I16" s="25">
        <v>5.37</v>
      </c>
      <c r="K16" s="24"/>
    </row>
    <row r="17" spans="1:11" ht="45" x14ac:dyDescent="0.25">
      <c r="A17" s="18">
        <v>45398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11500000000</v>
      </c>
      <c r="I17" s="25">
        <v>5.37</v>
      </c>
      <c r="K17" s="24"/>
    </row>
    <row r="18" spans="1:11" ht="45" x14ac:dyDescent="0.25">
      <c r="A18" s="18">
        <v>45397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si="0"/>
        <v>11500000000</v>
      </c>
      <c r="I18" s="25">
        <v>5.37</v>
      </c>
      <c r="K18" s="24"/>
    </row>
    <row r="19" spans="1:11" ht="45" x14ac:dyDescent="0.25">
      <c r="A19" s="18">
        <v>45394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si="0"/>
        <v>11500000000</v>
      </c>
      <c r="I19" s="25">
        <v>5.37</v>
      </c>
      <c r="K19" s="24"/>
    </row>
    <row r="20" spans="1:11" ht="45" x14ac:dyDescent="0.25">
      <c r="A20" s="18">
        <v>45393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0"/>
        <v>11500000000</v>
      </c>
      <c r="I20" s="25">
        <v>5.37</v>
      </c>
      <c r="K20" s="24"/>
    </row>
    <row r="21" spans="1:11" ht="45" x14ac:dyDescent="0.25">
      <c r="A21" s="18">
        <v>45391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0"/>
        <v>11500000000</v>
      </c>
      <c r="I21" s="25">
        <v>5.37</v>
      </c>
      <c r="K21" s="24"/>
    </row>
    <row r="22" spans="1:11" ht="45" x14ac:dyDescent="0.25">
      <c r="A22" s="18">
        <v>45390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0"/>
        <v>11500000000</v>
      </c>
      <c r="I22" s="25">
        <v>5.37</v>
      </c>
      <c r="K22" s="24"/>
    </row>
    <row r="23" spans="1:11" ht="45" x14ac:dyDescent="0.25">
      <c r="A23" s="18">
        <v>45387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0"/>
        <v>11500000000</v>
      </c>
      <c r="I23" s="25">
        <v>5.37</v>
      </c>
      <c r="K23" s="24"/>
    </row>
    <row r="24" spans="1:11" ht="45" x14ac:dyDescent="0.25">
      <c r="A24" s="18">
        <v>45386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0"/>
        <v>11500000000</v>
      </c>
      <c r="I24" s="25">
        <v>5.38</v>
      </c>
      <c r="K24" s="24"/>
    </row>
    <row r="25" spans="1:11" ht="45" x14ac:dyDescent="0.25">
      <c r="A25" s="18">
        <v>45385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0"/>
        <v>11500000000</v>
      </c>
      <c r="I25" s="25">
        <v>5.38</v>
      </c>
      <c r="K25" s="24"/>
    </row>
    <row r="26" spans="1:11" ht="45" x14ac:dyDescent="0.25">
      <c r="A26" s="18">
        <v>45384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0"/>
        <v>11500000000</v>
      </c>
      <c r="I26" s="25">
        <v>5.38</v>
      </c>
      <c r="K26" s="24"/>
    </row>
    <row r="27" spans="1:11" ht="45" x14ac:dyDescent="0.25">
      <c r="A27" s="18">
        <v>45380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0"/>
        <v>11500000000</v>
      </c>
      <c r="I27" s="25">
        <v>5.42</v>
      </c>
      <c r="K27" s="24"/>
    </row>
    <row r="28" spans="1:11" ht="45" x14ac:dyDescent="0.25">
      <c r="A28" s="18">
        <v>45379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0"/>
        <v>11500000000</v>
      </c>
      <c r="I28" s="25">
        <v>5.42</v>
      </c>
      <c r="K28" s="24"/>
    </row>
    <row r="29" spans="1:11" ht="45" x14ac:dyDescent="0.25">
      <c r="A29" s="18">
        <v>45378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si="0"/>
        <v>11500000000</v>
      </c>
      <c r="I29" s="25">
        <v>5.42</v>
      </c>
      <c r="K29" s="24"/>
    </row>
    <row r="30" spans="1:11" ht="45" x14ac:dyDescent="0.25">
      <c r="A30" s="18">
        <v>45377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0"/>
        <v>11500000000</v>
      </c>
      <c r="I30" s="25">
        <v>5.42</v>
      </c>
      <c r="K30" s="24"/>
    </row>
    <row r="31" spans="1:11" ht="45" x14ac:dyDescent="0.25">
      <c r="A31" s="18">
        <v>45376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si="0"/>
        <v>11500000000</v>
      </c>
      <c r="I31" s="25">
        <v>5.42</v>
      </c>
      <c r="K31" s="24"/>
    </row>
    <row r="32" spans="1:11" ht="45" x14ac:dyDescent="0.25">
      <c r="A32" s="18">
        <v>45372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ref="H32:H58" si="1">4600000000+3450000000</f>
        <v>8050000000</v>
      </c>
      <c r="I32" s="25">
        <v>5.44</v>
      </c>
      <c r="K32" s="24"/>
    </row>
    <row r="33" spans="1:11" ht="45" x14ac:dyDescent="0.25">
      <c r="A33" s="18">
        <v>45371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1"/>
        <v>8050000000</v>
      </c>
      <c r="I33" s="25">
        <v>5.44</v>
      </c>
      <c r="K33" s="24"/>
    </row>
    <row r="34" spans="1:11" ht="45" x14ac:dyDescent="0.25">
      <c r="A34" s="18">
        <v>45370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1"/>
        <v>8050000000</v>
      </c>
      <c r="I34" s="25">
        <v>5.44</v>
      </c>
      <c r="K34" s="24"/>
    </row>
    <row r="35" spans="1:11" ht="45" x14ac:dyDescent="0.25">
      <c r="A35" s="18">
        <v>45369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si="1"/>
        <v>8050000000</v>
      </c>
      <c r="I35" s="25">
        <v>5.44</v>
      </c>
      <c r="K35" s="24"/>
    </row>
    <row r="36" spans="1:11" ht="45" x14ac:dyDescent="0.25">
      <c r="A36" s="18">
        <v>45364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8050000000</v>
      </c>
      <c r="I36" s="25">
        <v>5.46</v>
      </c>
      <c r="K36" s="24"/>
    </row>
    <row r="37" spans="1:11" ht="45" x14ac:dyDescent="0.25">
      <c r="A37" s="18">
        <v>45363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8050000000</v>
      </c>
      <c r="I37" s="25">
        <v>5.46</v>
      </c>
      <c r="K37" s="24"/>
    </row>
    <row r="38" spans="1:11" ht="45" x14ac:dyDescent="0.25">
      <c r="A38" s="18">
        <v>45362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si="1"/>
        <v>8050000000</v>
      </c>
      <c r="I38" s="25">
        <v>5.5</v>
      </c>
      <c r="K38" s="24"/>
    </row>
    <row r="39" spans="1:11" ht="45" x14ac:dyDescent="0.25">
      <c r="A39" s="18">
        <v>45359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si="1"/>
        <v>8050000000</v>
      </c>
      <c r="I39" s="25">
        <v>5.5</v>
      </c>
      <c r="K39" s="24"/>
    </row>
    <row r="40" spans="1:11" ht="45" x14ac:dyDescent="0.25">
      <c r="A40" s="18">
        <v>45358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1"/>
        <v>8050000000</v>
      </c>
      <c r="I40" s="25">
        <v>5.5</v>
      </c>
      <c r="K40" s="24"/>
    </row>
    <row r="41" spans="1:11" ht="45" x14ac:dyDescent="0.25">
      <c r="A41" s="18">
        <v>45357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1"/>
        <v>8050000000</v>
      </c>
      <c r="I41" s="25">
        <v>5.5</v>
      </c>
      <c r="K41" s="24"/>
    </row>
    <row r="42" spans="1:11" ht="45" x14ac:dyDescent="0.25">
      <c r="A42" s="18">
        <v>45356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1"/>
        <v>8050000000</v>
      </c>
      <c r="I42" s="25">
        <v>5.5</v>
      </c>
      <c r="K42" s="24"/>
    </row>
    <row r="43" spans="1:11" ht="45" x14ac:dyDescent="0.25">
      <c r="A43" s="18">
        <v>45355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1"/>
        <v>8050000000</v>
      </c>
      <c r="I43" s="25">
        <v>5.5</v>
      </c>
      <c r="K43" s="24"/>
    </row>
    <row r="44" spans="1:11" ht="45" x14ac:dyDescent="0.25">
      <c r="A44" s="18">
        <v>45352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1"/>
        <v>8050000000</v>
      </c>
      <c r="I44" s="25">
        <v>5.5</v>
      </c>
      <c r="K44" s="24"/>
    </row>
    <row r="45" spans="1:11" ht="45" x14ac:dyDescent="0.25">
      <c r="A45" s="18">
        <v>45351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1"/>
        <v>8050000000</v>
      </c>
      <c r="I45" s="25">
        <v>5.5</v>
      </c>
      <c r="K45" s="24"/>
    </row>
    <row r="46" spans="1:11" ht="45" x14ac:dyDescent="0.25">
      <c r="A46" s="18">
        <v>45350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1"/>
        <v>8050000000</v>
      </c>
      <c r="I46" s="25">
        <v>5.5</v>
      </c>
      <c r="K46" s="24"/>
    </row>
    <row r="47" spans="1:11" ht="45" x14ac:dyDescent="0.25">
      <c r="A47" s="18">
        <v>45349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1"/>
        <v>8050000000</v>
      </c>
      <c r="I47" s="25">
        <v>5.5</v>
      </c>
      <c r="K47" s="24"/>
    </row>
    <row r="48" spans="1:11" ht="45" x14ac:dyDescent="0.25">
      <c r="A48" s="18">
        <v>45348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1"/>
        <v>8050000000</v>
      </c>
      <c r="I48" s="25">
        <v>5.5</v>
      </c>
      <c r="K48" s="24"/>
    </row>
    <row r="49" spans="1:11" ht="45" x14ac:dyDescent="0.25">
      <c r="A49" s="18">
        <v>45345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1"/>
        <v>8050000000</v>
      </c>
      <c r="I49" s="25">
        <v>5.5</v>
      </c>
      <c r="K49" s="24"/>
    </row>
    <row r="50" spans="1:11" ht="45" x14ac:dyDescent="0.25">
      <c r="A50" s="18">
        <v>45344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1"/>
        <v>8050000000</v>
      </c>
      <c r="I50" s="25">
        <v>5.5</v>
      </c>
      <c r="K50" s="24"/>
    </row>
    <row r="51" spans="1:11" ht="45" x14ac:dyDescent="0.25">
      <c r="A51" s="18">
        <v>45343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1"/>
        <v>8050000000</v>
      </c>
      <c r="I51" s="25">
        <v>5.5</v>
      </c>
      <c r="K51" s="24"/>
    </row>
    <row r="52" spans="1:11" ht="45" x14ac:dyDescent="0.25">
      <c r="A52" s="18">
        <v>45342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1"/>
        <v>8050000000</v>
      </c>
      <c r="I52" s="25">
        <v>5.51</v>
      </c>
      <c r="K52" s="24"/>
    </row>
    <row r="53" spans="1:11" ht="45" x14ac:dyDescent="0.25">
      <c r="A53" s="18">
        <v>45341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1"/>
        <v>8050000000</v>
      </c>
      <c r="I53" s="25">
        <v>5.51</v>
      </c>
      <c r="K53" s="24"/>
    </row>
    <row r="54" spans="1:11" ht="45" x14ac:dyDescent="0.25">
      <c r="A54" s="18">
        <v>45338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1"/>
        <v>8050000000</v>
      </c>
      <c r="I54" s="25">
        <v>5.51</v>
      </c>
      <c r="K54" s="24"/>
    </row>
    <row r="55" spans="1:11" ht="45" x14ac:dyDescent="0.25">
      <c r="A55" s="18">
        <v>45337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1"/>
        <v>8050000000</v>
      </c>
      <c r="I55" s="25">
        <v>5.51</v>
      </c>
      <c r="K55" s="24"/>
    </row>
    <row r="56" spans="1:11" ht="45" x14ac:dyDescent="0.25">
      <c r="A56" s="18">
        <v>45336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f t="shared" si="1"/>
        <v>8050000000</v>
      </c>
      <c r="I56" s="25">
        <v>5.51</v>
      </c>
      <c r="K56" s="24"/>
    </row>
    <row r="57" spans="1:11" ht="45" x14ac:dyDescent="0.25">
      <c r="A57" s="18">
        <v>45335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f t="shared" si="1"/>
        <v>8050000000</v>
      </c>
      <c r="I57" s="25">
        <v>5.51</v>
      </c>
      <c r="K57" s="24"/>
    </row>
    <row r="58" spans="1:11" ht="45" x14ac:dyDescent="0.25">
      <c r="A58" s="18">
        <v>45334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f t="shared" si="1"/>
        <v>8050000000</v>
      </c>
      <c r="I58" s="25">
        <v>5.52</v>
      </c>
      <c r="K58" s="24"/>
    </row>
    <row r="59" spans="1:11" ht="45" x14ac:dyDescent="0.25">
      <c r="A59" s="18">
        <v>45331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v>4600000000</v>
      </c>
      <c r="I59" s="25">
        <v>5.54</v>
      </c>
      <c r="K59" s="24"/>
    </row>
    <row r="60" spans="1:11" ht="45" x14ac:dyDescent="0.25">
      <c r="A60" s="18">
        <v>45330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v>4600000000</v>
      </c>
      <c r="I60" s="25">
        <v>5.54</v>
      </c>
      <c r="K60" s="24"/>
    </row>
    <row r="61" spans="1:11" ht="45" x14ac:dyDescent="0.25">
      <c r="A61" s="18">
        <v>45329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v>4600000000</v>
      </c>
      <c r="I61" s="25">
        <v>5.54</v>
      </c>
      <c r="K61" s="24"/>
    </row>
    <row r="62" spans="1:11" ht="45" x14ac:dyDescent="0.25">
      <c r="A62" s="18">
        <v>45328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v>4600000000</v>
      </c>
      <c r="I62" s="25">
        <v>5.54</v>
      </c>
      <c r="K62" s="24"/>
    </row>
    <row r="63" spans="1:11" ht="45" x14ac:dyDescent="0.25">
      <c r="A63" s="18">
        <v>45327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v>4600000000</v>
      </c>
      <c r="I63" s="25">
        <v>5.54</v>
      </c>
      <c r="K63" s="24"/>
    </row>
    <row r="64" spans="1:11" ht="45" x14ac:dyDescent="0.25">
      <c r="A64" s="18">
        <v>45324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v>4600000000</v>
      </c>
      <c r="I64" s="25">
        <v>5.54</v>
      </c>
      <c r="K64" s="24"/>
    </row>
    <row r="65" spans="1:11" ht="45" x14ac:dyDescent="0.25">
      <c r="A65" s="18">
        <v>45323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v>4600000000</v>
      </c>
      <c r="I65" s="25">
        <v>5.54</v>
      </c>
      <c r="K65" s="24"/>
    </row>
    <row r="66" spans="1:11" ht="45" x14ac:dyDescent="0.25">
      <c r="A66" s="18">
        <v>45322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45321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5.54</v>
      </c>
      <c r="K67" s="24"/>
    </row>
    <row r="68" spans="1:11" ht="45" x14ac:dyDescent="0.25">
      <c r="A68" s="18">
        <v>45320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5.54</v>
      </c>
      <c r="K68" s="24"/>
    </row>
    <row r="69" spans="1:11" ht="45" x14ac:dyDescent="0.25">
      <c r="A69" s="18">
        <v>45317</v>
      </c>
      <c r="B69" s="27" t="s">
        <v>23</v>
      </c>
      <c r="C69" s="28" t="s">
        <v>0</v>
      </c>
      <c r="D69" s="29" t="s">
        <v>35</v>
      </c>
      <c r="E69" s="30">
        <v>45317</v>
      </c>
      <c r="F69" s="30">
        <v>47144</v>
      </c>
      <c r="G69" s="31">
        <v>5.25</v>
      </c>
      <c r="H69" s="32">
        <v>4600000000</v>
      </c>
      <c r="I69" s="25">
        <v>5.54</v>
      </c>
      <c r="K69" s="24"/>
    </row>
    <row r="70" spans="1:11" ht="45" x14ac:dyDescent="0.25">
      <c r="A70" s="18">
        <v>45316</v>
      </c>
      <c r="B70" s="27" t="s">
        <v>23</v>
      </c>
      <c r="C70" s="28" t="s">
        <v>0</v>
      </c>
      <c r="D70" s="29" t="s">
        <v>35</v>
      </c>
      <c r="E70" s="30">
        <v>45317</v>
      </c>
      <c r="F70" s="30">
        <v>47144</v>
      </c>
      <c r="G70" s="31">
        <v>5.25</v>
      </c>
      <c r="H70" s="32">
        <v>4600000000</v>
      </c>
      <c r="I70" s="25">
        <v>5.6</v>
      </c>
      <c r="K70" s="24"/>
    </row>
    <row r="71" spans="1:11" ht="45" x14ac:dyDescent="0.25">
      <c r="A71" s="18">
        <v>45315</v>
      </c>
      <c r="B71" s="27" t="s">
        <v>23</v>
      </c>
      <c r="C71" s="28" t="s">
        <v>0</v>
      </c>
      <c r="D71" s="29" t="s">
        <v>35</v>
      </c>
      <c r="E71" s="30">
        <v>45317</v>
      </c>
      <c r="F71" s="30">
        <v>47144</v>
      </c>
      <c r="G71" s="31">
        <v>5.25</v>
      </c>
      <c r="H71" s="32">
        <v>4600000000</v>
      </c>
      <c r="I71" s="25">
        <v>5.61</v>
      </c>
      <c r="K71" s="24"/>
    </row>
    <row r="72" spans="1:11" ht="45" x14ac:dyDescent="0.25">
      <c r="A72" s="18">
        <v>45314</v>
      </c>
      <c r="B72" s="27" t="s">
        <v>23</v>
      </c>
      <c r="C72" s="28" t="s">
        <v>0</v>
      </c>
      <c r="D72" s="29" t="s">
        <v>33</v>
      </c>
      <c r="E72" s="30">
        <v>44970</v>
      </c>
      <c r="F72" s="30">
        <v>46796</v>
      </c>
      <c r="G72" s="31">
        <v>3.32</v>
      </c>
      <c r="H72" s="32">
        <f t="shared" ref="H72:H100" si="2">19809300000+3000000000+2823800000+3000000000+2473500000+3000000000</f>
        <v>34106600000</v>
      </c>
      <c r="I72" s="25">
        <v>5.41</v>
      </c>
      <c r="K72" s="24"/>
    </row>
    <row r="73" spans="1:11" ht="45" x14ac:dyDescent="0.25">
      <c r="A73" s="18">
        <v>45313</v>
      </c>
      <c r="B73" s="27" t="s">
        <v>23</v>
      </c>
      <c r="C73" s="28" t="s">
        <v>0</v>
      </c>
      <c r="D73" s="29" t="s">
        <v>33</v>
      </c>
      <c r="E73" s="30">
        <v>44970</v>
      </c>
      <c r="F73" s="30">
        <v>46796</v>
      </c>
      <c r="G73" s="31">
        <v>3.32</v>
      </c>
      <c r="H73" s="32">
        <f t="shared" si="2"/>
        <v>34106600000</v>
      </c>
      <c r="I73" s="25">
        <v>5.41</v>
      </c>
      <c r="K73" s="24"/>
    </row>
    <row r="74" spans="1:11" ht="45" x14ac:dyDescent="0.25">
      <c r="A74" s="18">
        <v>45310</v>
      </c>
      <c r="B74" s="27" t="s">
        <v>23</v>
      </c>
      <c r="C74" s="28" t="s">
        <v>0</v>
      </c>
      <c r="D74" s="29" t="s">
        <v>33</v>
      </c>
      <c r="E74" s="30">
        <v>44970</v>
      </c>
      <c r="F74" s="30">
        <v>46796</v>
      </c>
      <c r="G74" s="31">
        <v>3.32</v>
      </c>
      <c r="H74" s="32">
        <f t="shared" si="2"/>
        <v>34106600000</v>
      </c>
      <c r="I74" s="25">
        <v>5.41</v>
      </c>
      <c r="K74" s="24"/>
    </row>
    <row r="75" spans="1:11" ht="45" x14ac:dyDescent="0.25">
      <c r="A75" s="18">
        <v>45309</v>
      </c>
      <c r="B75" s="27" t="s">
        <v>23</v>
      </c>
      <c r="C75" s="28" t="s">
        <v>0</v>
      </c>
      <c r="D75" s="29" t="s">
        <v>33</v>
      </c>
      <c r="E75" s="30">
        <v>44970</v>
      </c>
      <c r="F75" s="30">
        <v>46796</v>
      </c>
      <c r="G75" s="31">
        <v>3.32</v>
      </c>
      <c r="H75" s="32">
        <f t="shared" si="2"/>
        <v>34106600000</v>
      </c>
      <c r="I75" s="25">
        <v>5.41</v>
      </c>
      <c r="K75" s="24"/>
    </row>
    <row r="76" spans="1:11" ht="45" x14ac:dyDescent="0.25">
      <c r="A76" s="18">
        <v>45308</v>
      </c>
      <c r="B76" s="27" t="s">
        <v>23</v>
      </c>
      <c r="C76" s="28" t="s">
        <v>0</v>
      </c>
      <c r="D76" s="29" t="s">
        <v>33</v>
      </c>
      <c r="E76" s="30">
        <v>44970</v>
      </c>
      <c r="F76" s="30">
        <v>46796</v>
      </c>
      <c r="G76" s="31">
        <v>3.32</v>
      </c>
      <c r="H76" s="32">
        <f t="shared" si="2"/>
        <v>34106600000</v>
      </c>
      <c r="I76" s="25">
        <v>5.41</v>
      </c>
      <c r="K76" s="24"/>
    </row>
    <row r="77" spans="1:11" ht="45" x14ac:dyDescent="0.25">
      <c r="A77" s="18">
        <v>45307</v>
      </c>
      <c r="B77" s="27" t="s">
        <v>23</v>
      </c>
      <c r="C77" s="28" t="s">
        <v>0</v>
      </c>
      <c r="D77" s="29" t="s">
        <v>33</v>
      </c>
      <c r="E77" s="30">
        <v>44970</v>
      </c>
      <c r="F77" s="30">
        <v>46796</v>
      </c>
      <c r="G77" s="31">
        <v>3.32</v>
      </c>
      <c r="H77" s="32">
        <f t="shared" si="2"/>
        <v>34106600000</v>
      </c>
      <c r="I77" s="25">
        <v>5.41</v>
      </c>
      <c r="K77" s="24"/>
    </row>
    <row r="78" spans="1:11" ht="45" x14ac:dyDescent="0.25">
      <c r="A78" s="18">
        <v>45306</v>
      </c>
      <c r="B78" s="27" t="s">
        <v>23</v>
      </c>
      <c r="C78" s="28" t="s">
        <v>0</v>
      </c>
      <c r="D78" s="29" t="s">
        <v>33</v>
      </c>
      <c r="E78" s="30">
        <v>44970</v>
      </c>
      <c r="F78" s="30">
        <v>46796</v>
      </c>
      <c r="G78" s="31">
        <v>3.32</v>
      </c>
      <c r="H78" s="32">
        <f t="shared" si="2"/>
        <v>34106600000</v>
      </c>
      <c r="I78" s="25">
        <v>5.42</v>
      </c>
      <c r="K78" s="24"/>
    </row>
    <row r="79" spans="1:11" ht="45" x14ac:dyDescent="0.25">
      <c r="A79" s="18">
        <v>45303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si="2"/>
        <v>34106600000</v>
      </c>
      <c r="I79" s="25">
        <v>5.42</v>
      </c>
      <c r="K79" s="24"/>
    </row>
    <row r="80" spans="1:11" ht="45" x14ac:dyDescent="0.25">
      <c r="A80" s="18">
        <v>45302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2"/>
        <v>34106600000</v>
      </c>
      <c r="I80" s="25">
        <v>5.43</v>
      </c>
      <c r="K80" s="24"/>
    </row>
    <row r="81" spans="1:11" ht="45" x14ac:dyDescent="0.25">
      <c r="A81" s="18">
        <v>45301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2"/>
        <v>34106600000</v>
      </c>
      <c r="I81" s="25">
        <v>5.43</v>
      </c>
      <c r="K81" s="24"/>
    </row>
    <row r="82" spans="1:11" ht="45" x14ac:dyDescent="0.25">
      <c r="A82" s="18">
        <v>45300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2"/>
        <v>34106600000</v>
      </c>
      <c r="I82" s="25">
        <v>5.43</v>
      </c>
      <c r="K82" s="24"/>
    </row>
    <row r="83" spans="1:11" ht="45" x14ac:dyDescent="0.25">
      <c r="A83" s="18">
        <v>45299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2"/>
        <v>34106600000</v>
      </c>
      <c r="I83" s="25">
        <v>5.43</v>
      </c>
      <c r="K83" s="24"/>
    </row>
    <row r="84" spans="1:11" ht="45" x14ac:dyDescent="0.25">
      <c r="A84" s="18">
        <v>45296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2"/>
        <v>34106600000</v>
      </c>
      <c r="I84" s="25">
        <v>5.43</v>
      </c>
      <c r="K84" s="24"/>
    </row>
    <row r="85" spans="1:11" ht="45" x14ac:dyDescent="0.25">
      <c r="A85" s="18">
        <v>45295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2"/>
        <v>34106600000</v>
      </c>
      <c r="I85" s="25">
        <v>5.43</v>
      </c>
      <c r="K85" s="24"/>
    </row>
    <row r="86" spans="1:11" ht="45" x14ac:dyDescent="0.25">
      <c r="A86" s="18">
        <v>45294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2"/>
        <v>34106600000</v>
      </c>
      <c r="I86" s="25">
        <v>5.43</v>
      </c>
      <c r="K86" s="24"/>
    </row>
    <row r="87" spans="1:11" ht="45" x14ac:dyDescent="0.25">
      <c r="A87" s="18">
        <v>45289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2"/>
        <v>34106600000</v>
      </c>
      <c r="I87" s="25">
        <v>5.43</v>
      </c>
      <c r="K87" s="24"/>
    </row>
    <row r="88" spans="1:11" ht="45" x14ac:dyDescent="0.25">
      <c r="A88" s="18">
        <v>45288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2"/>
        <v>34106600000</v>
      </c>
      <c r="I88" s="25">
        <v>5.43</v>
      </c>
      <c r="K88" s="24"/>
    </row>
    <row r="89" spans="1:11" ht="45" x14ac:dyDescent="0.25">
      <c r="A89" s="18">
        <v>45287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2"/>
        <v>34106600000</v>
      </c>
      <c r="I89" s="25">
        <v>5.42</v>
      </c>
      <c r="K89" s="24"/>
    </row>
    <row r="90" spans="1:11" ht="45" x14ac:dyDescent="0.25">
      <c r="A90" s="18">
        <v>45286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2"/>
        <v>34106600000</v>
      </c>
      <c r="I90" s="25">
        <v>5.41</v>
      </c>
      <c r="K90" s="24"/>
    </row>
    <row r="91" spans="1:11" ht="45" x14ac:dyDescent="0.25">
      <c r="A91" s="18">
        <v>45282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2"/>
        <v>34106600000</v>
      </c>
      <c r="I91" s="25">
        <v>5.43</v>
      </c>
      <c r="K91" s="24"/>
    </row>
    <row r="92" spans="1:11" ht="45" x14ac:dyDescent="0.25">
      <c r="A92" s="18">
        <v>45281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2"/>
        <v>34106600000</v>
      </c>
      <c r="I92" s="25">
        <v>5.49</v>
      </c>
      <c r="K92" s="24"/>
    </row>
    <row r="93" spans="1:11" ht="45" x14ac:dyDescent="0.25">
      <c r="A93" s="18">
        <v>45280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2"/>
        <v>34106600000</v>
      </c>
      <c r="I93" s="25">
        <v>5.49</v>
      </c>
      <c r="K93" s="24"/>
    </row>
    <row r="94" spans="1:11" ht="45" x14ac:dyDescent="0.25">
      <c r="A94" s="18">
        <v>45279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2"/>
        <v>34106600000</v>
      </c>
      <c r="I94" s="25">
        <v>5.49</v>
      </c>
      <c r="K94" s="24"/>
    </row>
    <row r="95" spans="1:11" ht="45" x14ac:dyDescent="0.25">
      <c r="A95" s="18">
        <v>45278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2"/>
        <v>34106600000</v>
      </c>
      <c r="I95" s="25">
        <v>5.49</v>
      </c>
      <c r="K95" s="24"/>
    </row>
    <row r="96" spans="1:11" ht="45" x14ac:dyDescent="0.25">
      <c r="A96" s="18">
        <v>45275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2"/>
        <v>34106600000</v>
      </c>
      <c r="I96" s="25">
        <v>5.49</v>
      </c>
      <c r="K96" s="24"/>
    </row>
    <row r="97" spans="1:11" ht="45" x14ac:dyDescent="0.25">
      <c r="A97" s="18">
        <v>45274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2"/>
        <v>34106600000</v>
      </c>
      <c r="I97" s="25">
        <v>5.49</v>
      </c>
      <c r="K97" s="24"/>
    </row>
    <row r="98" spans="1:11" ht="45" x14ac:dyDescent="0.25">
      <c r="A98" s="18">
        <v>45273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si="2"/>
        <v>34106600000</v>
      </c>
      <c r="I98" s="25">
        <v>5.48</v>
      </c>
      <c r="K98" s="24"/>
    </row>
    <row r="99" spans="1:11" ht="45" x14ac:dyDescent="0.25">
      <c r="A99" s="18">
        <v>45272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2"/>
        <v>34106600000</v>
      </c>
      <c r="I99" s="25">
        <v>5.48</v>
      </c>
      <c r="K99" s="24"/>
    </row>
    <row r="100" spans="1:11" ht="45" x14ac:dyDescent="0.25">
      <c r="A100" s="18">
        <v>45271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si="2"/>
        <v>34106600000</v>
      </c>
      <c r="I100" s="25">
        <v>5.48</v>
      </c>
      <c r="K100" s="24"/>
    </row>
    <row r="101" spans="1:11" ht="45" x14ac:dyDescent="0.25">
      <c r="A101" s="18">
        <v>45267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ref="H101:H111" si="3">19809300000+3000000000+2823800000+3000000000+2473500000</f>
        <v>31106600000</v>
      </c>
      <c r="I101" s="25">
        <v>5.15</v>
      </c>
      <c r="K101" s="24"/>
    </row>
    <row r="102" spans="1:11" ht="45" x14ac:dyDescent="0.25">
      <c r="A102" s="18">
        <v>45266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3"/>
        <v>31106600000</v>
      </c>
      <c r="I102" s="25">
        <v>5.15</v>
      </c>
      <c r="K102" s="24"/>
    </row>
    <row r="103" spans="1:11" ht="45" x14ac:dyDescent="0.25">
      <c r="A103" s="18">
        <v>45265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3"/>
        <v>31106600000</v>
      </c>
      <c r="I103" s="25">
        <v>5.15</v>
      </c>
      <c r="K103" s="24"/>
    </row>
    <row r="104" spans="1:11" ht="45" x14ac:dyDescent="0.25">
      <c r="A104" s="18">
        <v>45264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si="3"/>
        <v>31106600000</v>
      </c>
      <c r="I104" s="25">
        <v>5.15</v>
      </c>
      <c r="K104" s="24"/>
    </row>
    <row r="105" spans="1:11" ht="45" x14ac:dyDescent="0.25">
      <c r="A105" s="18">
        <v>45261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31106600000</v>
      </c>
      <c r="I105" s="25">
        <v>5.15</v>
      </c>
      <c r="K105" s="24"/>
    </row>
    <row r="106" spans="1:11" ht="45" x14ac:dyDescent="0.25">
      <c r="A106" s="18">
        <v>45260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31106600000</v>
      </c>
      <c r="I106" s="25">
        <v>5.15</v>
      </c>
      <c r="K106" s="24"/>
    </row>
    <row r="107" spans="1:11" ht="45" x14ac:dyDescent="0.25">
      <c r="A107" s="18">
        <v>45254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si="3"/>
        <v>31106600000</v>
      </c>
      <c r="I107" s="25">
        <v>5.15</v>
      </c>
      <c r="K107" s="24"/>
    </row>
    <row r="108" spans="1:11" ht="45" x14ac:dyDescent="0.25">
      <c r="A108" s="18">
        <v>45253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si="3"/>
        <v>31106600000</v>
      </c>
      <c r="I108" s="25">
        <v>5.15</v>
      </c>
      <c r="K108" s="24"/>
    </row>
    <row r="109" spans="1:11" ht="45" x14ac:dyDescent="0.25">
      <c r="A109" s="18">
        <v>45252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si="3"/>
        <v>31106600000</v>
      </c>
      <c r="I109" s="25">
        <v>5.15</v>
      </c>
      <c r="K109" s="24"/>
    </row>
    <row r="110" spans="1:11" ht="45" x14ac:dyDescent="0.25">
      <c r="A110" s="18">
        <v>45251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3"/>
        <v>31106600000</v>
      </c>
      <c r="I110" s="25">
        <v>5.14</v>
      </c>
      <c r="K110" s="24"/>
    </row>
    <row r="111" spans="1:11" ht="45" x14ac:dyDescent="0.25">
      <c r="A111" s="18">
        <v>45250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si="3"/>
        <v>31106600000</v>
      </c>
      <c r="I111" s="25">
        <v>5.14</v>
      </c>
      <c r="K111" s="24"/>
    </row>
    <row r="112" spans="1:11" ht="45" x14ac:dyDescent="0.25">
      <c r="A112" s="18">
        <v>45247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ref="H112:H136" si="4">19809300000+3000000000+2823800000+3000000000</f>
        <v>28633100000</v>
      </c>
      <c r="I112" s="25">
        <v>4.88</v>
      </c>
      <c r="K112" s="24"/>
    </row>
    <row r="113" spans="1:11" ht="45" x14ac:dyDescent="0.25">
      <c r="A113" s="18">
        <v>45246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4"/>
        <v>28633100000</v>
      </c>
      <c r="I113" s="25">
        <v>4.84</v>
      </c>
      <c r="K113" s="24"/>
    </row>
    <row r="114" spans="1:11" ht="45" x14ac:dyDescent="0.25">
      <c r="A114" s="18">
        <v>45245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4"/>
        <v>28633100000</v>
      </c>
      <c r="I114" s="25">
        <v>4.84</v>
      </c>
      <c r="K114" s="24"/>
    </row>
    <row r="115" spans="1:11" ht="45" x14ac:dyDescent="0.25">
      <c r="A115" s="18">
        <v>45244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si="4"/>
        <v>28633100000</v>
      </c>
      <c r="I115" s="25">
        <v>4.84</v>
      </c>
      <c r="K115" s="24"/>
    </row>
    <row r="116" spans="1:11" ht="45" x14ac:dyDescent="0.25">
      <c r="A116" s="18">
        <v>45243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28633100000</v>
      </c>
      <c r="I116" s="25">
        <v>4.84</v>
      </c>
      <c r="K116" s="24"/>
    </row>
    <row r="117" spans="1:11" ht="45" x14ac:dyDescent="0.25">
      <c r="A117" s="18">
        <v>45240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28633100000</v>
      </c>
      <c r="I117" s="25">
        <v>4.84</v>
      </c>
      <c r="K117" s="24"/>
    </row>
    <row r="118" spans="1:11" ht="45" x14ac:dyDescent="0.25">
      <c r="A118" s="18">
        <v>45239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si="4"/>
        <v>28633100000</v>
      </c>
      <c r="I118" s="25">
        <v>4.8499999999999996</v>
      </c>
      <c r="K118" s="24"/>
    </row>
    <row r="119" spans="1:11" ht="45" x14ac:dyDescent="0.25">
      <c r="A119" s="18">
        <v>45238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si="4"/>
        <v>28633100000</v>
      </c>
      <c r="I119" s="25">
        <v>4.88</v>
      </c>
      <c r="K119" s="24"/>
    </row>
    <row r="120" spans="1:11" ht="45" x14ac:dyDescent="0.25">
      <c r="A120" s="18">
        <v>45237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4"/>
        <v>28633100000</v>
      </c>
      <c r="I120" s="25">
        <v>4.88</v>
      </c>
      <c r="K120" s="24"/>
    </row>
    <row r="121" spans="1:11" ht="45" x14ac:dyDescent="0.25">
      <c r="A121" s="18">
        <v>45236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4"/>
        <v>28633100000</v>
      </c>
      <c r="I121" s="25">
        <v>4.88</v>
      </c>
      <c r="K121" s="24"/>
    </row>
    <row r="122" spans="1:11" ht="45" x14ac:dyDescent="0.25">
      <c r="A122" s="18">
        <v>45233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4"/>
        <v>28633100000</v>
      </c>
      <c r="I122" s="25">
        <v>4.88</v>
      </c>
      <c r="K122" s="24"/>
    </row>
    <row r="123" spans="1:11" ht="45" x14ac:dyDescent="0.25">
      <c r="A123" s="18">
        <v>45232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4"/>
        <v>28633100000</v>
      </c>
      <c r="I123" s="25">
        <v>4.88</v>
      </c>
      <c r="K123" s="24"/>
    </row>
    <row r="124" spans="1:11" ht="45" x14ac:dyDescent="0.25">
      <c r="A124" s="18">
        <v>45231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4"/>
        <v>28633100000</v>
      </c>
      <c r="I124" s="25">
        <v>4.88</v>
      </c>
      <c r="K124" s="24"/>
    </row>
    <row r="125" spans="1:11" ht="45" x14ac:dyDescent="0.25">
      <c r="A125" s="18">
        <v>45230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4"/>
        <v>28633100000</v>
      </c>
      <c r="I125" s="25">
        <v>4.88</v>
      </c>
      <c r="K125" s="24"/>
    </row>
    <row r="126" spans="1:11" ht="45" x14ac:dyDescent="0.25">
      <c r="A126" s="18">
        <v>45229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4"/>
        <v>28633100000</v>
      </c>
      <c r="I126" s="25">
        <v>4.88</v>
      </c>
      <c r="K126" s="24"/>
    </row>
    <row r="127" spans="1:11" ht="45" x14ac:dyDescent="0.25">
      <c r="A127" s="18">
        <v>45226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4"/>
        <v>28633100000</v>
      </c>
      <c r="I127" s="25">
        <v>4.87</v>
      </c>
      <c r="K127" s="24"/>
    </row>
    <row r="128" spans="1:11" ht="45" x14ac:dyDescent="0.25">
      <c r="A128" s="18">
        <v>45225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4"/>
        <v>28633100000</v>
      </c>
      <c r="I128" s="25">
        <v>5.0199999999999996</v>
      </c>
      <c r="K128" s="24"/>
    </row>
    <row r="129" spans="1:11" ht="45" x14ac:dyDescent="0.25">
      <c r="A129" s="18">
        <v>45224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4"/>
        <v>28633100000</v>
      </c>
      <c r="I129" s="25">
        <v>5.0199999999999996</v>
      </c>
      <c r="K129" s="24"/>
    </row>
    <row r="130" spans="1:11" ht="45" x14ac:dyDescent="0.25">
      <c r="A130" s="18">
        <v>45223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4"/>
        <v>28633100000</v>
      </c>
      <c r="I130" s="25">
        <v>5.03</v>
      </c>
      <c r="K130" s="24"/>
    </row>
    <row r="131" spans="1:11" ht="45" x14ac:dyDescent="0.25">
      <c r="A131" s="18">
        <v>45222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4"/>
        <v>28633100000</v>
      </c>
      <c r="I131" s="25">
        <v>5.03</v>
      </c>
      <c r="K131" s="24"/>
    </row>
    <row r="132" spans="1:11" ht="45" x14ac:dyDescent="0.25">
      <c r="A132" s="18">
        <v>45219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4"/>
        <v>28633100000</v>
      </c>
      <c r="I132" s="25">
        <v>5.03</v>
      </c>
      <c r="K132" s="24"/>
    </row>
    <row r="133" spans="1:11" ht="45" x14ac:dyDescent="0.25">
      <c r="A133" s="18">
        <v>45218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4"/>
        <v>28633100000</v>
      </c>
      <c r="I133" s="25">
        <v>5.0199999999999996</v>
      </c>
      <c r="K133" s="24"/>
    </row>
    <row r="134" spans="1:11" ht="45" x14ac:dyDescent="0.25">
      <c r="A134" s="18">
        <v>45217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si="4"/>
        <v>28633100000</v>
      </c>
      <c r="I134" s="25">
        <v>5.0199999999999996</v>
      </c>
      <c r="K134" s="24"/>
    </row>
    <row r="135" spans="1:11" ht="45" x14ac:dyDescent="0.25">
      <c r="A135" s="18">
        <v>45216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4"/>
        <v>28633100000</v>
      </c>
      <c r="I135" s="25">
        <v>5.03</v>
      </c>
      <c r="K135" s="24"/>
    </row>
    <row r="136" spans="1:11" ht="45" x14ac:dyDescent="0.25">
      <c r="A136" s="18">
        <v>45215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si="4"/>
        <v>28633100000</v>
      </c>
      <c r="I136" s="25">
        <v>5.0199999999999996</v>
      </c>
      <c r="K136" s="24"/>
    </row>
    <row r="137" spans="1:11" ht="45" x14ac:dyDescent="0.25">
      <c r="A137" s="18">
        <v>45212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ref="H137:H161" si="5">19809300000+3000000000+2823800000</f>
        <v>25633100000</v>
      </c>
      <c r="I137" s="25">
        <v>4.8899999999999997</v>
      </c>
      <c r="K137" s="24"/>
    </row>
    <row r="138" spans="1:11" ht="45" x14ac:dyDescent="0.25">
      <c r="A138" s="18">
        <v>45211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5"/>
        <v>25633100000</v>
      </c>
      <c r="I138" s="25">
        <v>4.8899999999999997</v>
      </c>
      <c r="K138" s="24"/>
    </row>
    <row r="139" spans="1:11" ht="45" x14ac:dyDescent="0.25">
      <c r="A139" s="18">
        <v>45210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5"/>
        <v>25633100000</v>
      </c>
      <c r="I139" s="25">
        <v>4.91</v>
      </c>
      <c r="K139" s="24"/>
    </row>
    <row r="140" spans="1:11" ht="45" x14ac:dyDescent="0.25">
      <c r="A140" s="18">
        <v>45209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si="5"/>
        <v>25633100000</v>
      </c>
      <c r="I140" s="25">
        <v>4.93</v>
      </c>
      <c r="K140" s="24"/>
    </row>
    <row r="141" spans="1:11" ht="45" x14ac:dyDescent="0.25">
      <c r="A141" s="18">
        <v>45208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25633100000</v>
      </c>
      <c r="I141" s="25">
        <v>4.93</v>
      </c>
      <c r="K141" s="24"/>
    </row>
    <row r="142" spans="1:11" ht="45" x14ac:dyDescent="0.25">
      <c r="A142" s="18">
        <v>45205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25633100000</v>
      </c>
      <c r="I142" s="25">
        <v>4.92</v>
      </c>
      <c r="K142" s="24"/>
    </row>
    <row r="143" spans="1:11" ht="45" x14ac:dyDescent="0.25">
      <c r="A143" s="18">
        <v>45204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si="5"/>
        <v>25633100000</v>
      </c>
      <c r="I143" s="25">
        <v>4.92</v>
      </c>
      <c r="K143" s="24"/>
    </row>
    <row r="144" spans="1:11" ht="45" x14ac:dyDescent="0.25">
      <c r="A144" s="18">
        <v>45203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si="5"/>
        <v>25633100000</v>
      </c>
      <c r="I144" s="25">
        <v>4.92</v>
      </c>
      <c r="K144" s="24"/>
    </row>
    <row r="145" spans="1:11" ht="45" x14ac:dyDescent="0.25">
      <c r="A145" s="18">
        <v>45202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5"/>
        <v>25633100000</v>
      </c>
      <c r="I145" s="25">
        <v>4.88</v>
      </c>
      <c r="K145" s="24"/>
    </row>
    <row r="146" spans="1:11" ht="45" x14ac:dyDescent="0.25">
      <c r="A146" s="18">
        <v>45201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5"/>
        <v>25633100000</v>
      </c>
      <c r="I146" s="25">
        <v>4.88</v>
      </c>
      <c r="K146" s="24"/>
    </row>
    <row r="147" spans="1:11" ht="45" x14ac:dyDescent="0.25">
      <c r="A147" s="18">
        <v>45198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5"/>
        <v>25633100000</v>
      </c>
      <c r="I147" s="25">
        <v>4.88</v>
      </c>
      <c r="K147" s="24"/>
    </row>
    <row r="148" spans="1:11" ht="45" x14ac:dyDescent="0.25">
      <c r="A148" s="18">
        <v>45197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5"/>
        <v>25633100000</v>
      </c>
      <c r="I148" s="25">
        <v>4.8499999999999996</v>
      </c>
      <c r="K148" s="24"/>
    </row>
    <row r="149" spans="1:11" ht="45" x14ac:dyDescent="0.25">
      <c r="A149" s="18">
        <v>45196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5"/>
        <v>25633100000</v>
      </c>
      <c r="I149" s="25">
        <v>4.8499999999999996</v>
      </c>
      <c r="K149" s="24"/>
    </row>
    <row r="150" spans="1:11" ht="45" x14ac:dyDescent="0.25">
      <c r="A150" s="18">
        <v>45195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5"/>
        <v>25633100000</v>
      </c>
      <c r="I150" s="25">
        <v>4.8499999999999996</v>
      </c>
      <c r="K150" s="24"/>
    </row>
    <row r="151" spans="1:11" ht="45" x14ac:dyDescent="0.25">
      <c r="A151" s="18">
        <v>45194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5"/>
        <v>25633100000</v>
      </c>
      <c r="I151" s="25">
        <v>4.8499999999999996</v>
      </c>
      <c r="K151" s="24"/>
    </row>
    <row r="152" spans="1:11" ht="45" x14ac:dyDescent="0.25">
      <c r="A152" s="18">
        <v>45191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5"/>
        <v>25633100000</v>
      </c>
      <c r="I152" s="25">
        <v>4.8499999999999996</v>
      </c>
      <c r="K152" s="24"/>
    </row>
    <row r="153" spans="1:11" ht="45" x14ac:dyDescent="0.25">
      <c r="A153" s="18">
        <v>45190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5"/>
        <v>25633100000</v>
      </c>
      <c r="I153" s="25">
        <v>4.8499999999999996</v>
      </c>
      <c r="K153" s="24"/>
    </row>
    <row r="154" spans="1:11" ht="45" x14ac:dyDescent="0.25">
      <c r="A154" s="18">
        <v>45189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5"/>
        <v>25633100000</v>
      </c>
      <c r="I154" s="25">
        <v>4.8499999999999996</v>
      </c>
      <c r="K154" s="24"/>
    </row>
    <row r="155" spans="1:11" ht="45" x14ac:dyDescent="0.25">
      <c r="A155" s="18">
        <v>45188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5"/>
        <v>25633100000</v>
      </c>
      <c r="I155" s="25">
        <v>4.8499999999999996</v>
      </c>
      <c r="K155" s="24"/>
    </row>
    <row r="156" spans="1:11" ht="45" x14ac:dyDescent="0.25">
      <c r="A156" s="18">
        <v>45187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5"/>
        <v>25633100000</v>
      </c>
      <c r="I156" s="25">
        <v>4.8499999999999996</v>
      </c>
      <c r="K156" s="24"/>
    </row>
    <row r="157" spans="1:11" ht="45" x14ac:dyDescent="0.25">
      <c r="A157" s="18">
        <v>45184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5"/>
        <v>25633100000</v>
      </c>
      <c r="I157" s="25">
        <v>4.8499999999999996</v>
      </c>
      <c r="K157" s="24"/>
    </row>
    <row r="158" spans="1:11" ht="45" x14ac:dyDescent="0.25">
      <c r="A158" s="18">
        <v>45183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5"/>
        <v>25633100000</v>
      </c>
      <c r="I158" s="25">
        <v>4.8499999999999996</v>
      </c>
      <c r="K158" s="24"/>
    </row>
    <row r="159" spans="1:11" ht="45" x14ac:dyDescent="0.25">
      <c r="A159" s="18">
        <v>45182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si="5"/>
        <v>25633100000</v>
      </c>
      <c r="I159" s="25">
        <v>4.8499999999999996</v>
      </c>
      <c r="K159" s="24"/>
    </row>
    <row r="160" spans="1:11" ht="45" x14ac:dyDescent="0.25">
      <c r="A160" s="18">
        <v>45181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5"/>
        <v>25633100000</v>
      </c>
      <c r="I160" s="25">
        <v>4.8499999999999996</v>
      </c>
      <c r="K160" s="24"/>
    </row>
    <row r="161" spans="1:11" ht="45" x14ac:dyDescent="0.25">
      <c r="A161" s="18">
        <v>45180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si="5"/>
        <v>25633100000</v>
      </c>
      <c r="I161" s="25">
        <v>4.8499999999999996</v>
      </c>
      <c r="K161" s="24"/>
    </row>
    <row r="162" spans="1:11" ht="45" x14ac:dyDescent="0.25">
      <c r="A162" s="18">
        <v>45177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ref="H162:H175" si="6">19809300000+3000000000</f>
        <v>22809300000</v>
      </c>
      <c r="I162" s="25">
        <v>4.79</v>
      </c>
      <c r="K162" s="24"/>
    </row>
    <row r="163" spans="1:11" ht="45" x14ac:dyDescent="0.25">
      <c r="A163" s="18">
        <v>45176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6"/>
        <v>22809300000</v>
      </c>
      <c r="I163" s="25">
        <v>4.78</v>
      </c>
      <c r="K163" s="24"/>
    </row>
    <row r="164" spans="1:11" ht="45" x14ac:dyDescent="0.25">
      <c r="A164" s="18">
        <v>45175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6"/>
        <v>22809300000</v>
      </c>
      <c r="I164" s="25">
        <v>4.76</v>
      </c>
      <c r="K164" s="24"/>
    </row>
    <row r="165" spans="1:11" ht="45" x14ac:dyDescent="0.25">
      <c r="A165" s="18">
        <v>45173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si="6"/>
        <v>22809300000</v>
      </c>
      <c r="I165" s="25">
        <v>4.76</v>
      </c>
      <c r="K165" s="24"/>
    </row>
    <row r="166" spans="1:11" ht="45" x14ac:dyDescent="0.25">
      <c r="A166" s="18">
        <v>45170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22809300000</v>
      </c>
      <c r="I166" s="25">
        <v>4.76</v>
      </c>
      <c r="K166" s="24"/>
    </row>
    <row r="167" spans="1:11" ht="45" x14ac:dyDescent="0.25">
      <c r="A167" s="18">
        <v>45169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22809300000</v>
      </c>
      <c r="I167" s="25">
        <v>4.76</v>
      </c>
      <c r="K167" s="24"/>
    </row>
    <row r="168" spans="1:11" ht="45" x14ac:dyDescent="0.25">
      <c r="A168" s="18">
        <v>45168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si="6"/>
        <v>22809300000</v>
      </c>
      <c r="I168" s="25">
        <v>4.76</v>
      </c>
      <c r="K168" s="24"/>
    </row>
    <row r="169" spans="1:11" ht="45" x14ac:dyDescent="0.25">
      <c r="A169" s="18">
        <v>45167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si="6"/>
        <v>22809300000</v>
      </c>
      <c r="I169" s="25">
        <v>4.75</v>
      </c>
      <c r="K169" s="24"/>
    </row>
    <row r="170" spans="1:11" ht="45" x14ac:dyDescent="0.25">
      <c r="A170" s="18">
        <v>45166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6"/>
        <v>22809300000</v>
      </c>
      <c r="I170" s="25">
        <v>4.76</v>
      </c>
      <c r="K170" s="24"/>
    </row>
    <row r="171" spans="1:11" ht="45" x14ac:dyDescent="0.25">
      <c r="A171" s="18">
        <v>45163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6"/>
        <v>22809300000</v>
      </c>
      <c r="I171" s="25">
        <v>4.76</v>
      </c>
      <c r="K171" s="24"/>
    </row>
    <row r="172" spans="1:11" ht="45" x14ac:dyDescent="0.25">
      <c r="A172" s="18">
        <v>45162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6"/>
        <v>22809300000</v>
      </c>
      <c r="I172" s="25">
        <v>4.76</v>
      </c>
      <c r="K172" s="24"/>
    </row>
    <row r="173" spans="1:11" ht="45" x14ac:dyDescent="0.25">
      <c r="A173" s="18">
        <v>45161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f t="shared" si="6"/>
        <v>22809300000</v>
      </c>
      <c r="I173" s="25">
        <v>4.76</v>
      </c>
      <c r="K173" s="24"/>
    </row>
    <row r="174" spans="1:11" ht="45" x14ac:dyDescent="0.25">
      <c r="A174" s="18">
        <v>45160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f t="shared" si="6"/>
        <v>22809300000</v>
      </c>
      <c r="I174" s="25">
        <v>4.76</v>
      </c>
      <c r="K174" s="24"/>
    </row>
    <row r="175" spans="1:11" ht="45" x14ac:dyDescent="0.25">
      <c r="A175" s="18">
        <v>45159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f t="shared" si="6"/>
        <v>22809300000</v>
      </c>
      <c r="I175" s="25">
        <v>4.7300000000000004</v>
      </c>
      <c r="K175" s="24"/>
    </row>
    <row r="176" spans="1:11" ht="45" x14ac:dyDescent="0.25">
      <c r="A176" s="18">
        <v>45156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v>19809300000</v>
      </c>
      <c r="I176" s="25">
        <v>4.6399999999999997</v>
      </c>
      <c r="K176" s="24"/>
    </row>
    <row r="177" spans="1:15" ht="45" x14ac:dyDescent="0.25">
      <c r="A177" s="18">
        <v>45155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v>19809300000</v>
      </c>
      <c r="I177" s="25">
        <v>4.6399999999999997</v>
      </c>
      <c r="K177" s="24"/>
    </row>
    <row r="178" spans="1:15" ht="45" x14ac:dyDescent="0.25">
      <c r="A178" s="18">
        <v>45154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v>19809300000</v>
      </c>
      <c r="I178" s="25">
        <v>4.6399999999999997</v>
      </c>
      <c r="K178" s="24"/>
    </row>
    <row r="179" spans="1:15" ht="45" x14ac:dyDescent="0.25">
      <c r="A179" s="18">
        <v>45153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v>19809300000</v>
      </c>
      <c r="I179" s="25">
        <v>4.6399999999999997</v>
      </c>
      <c r="K179" s="24"/>
    </row>
    <row r="180" spans="1:15" ht="45" x14ac:dyDescent="0.25">
      <c r="A180" s="18">
        <v>45152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v>19809300000</v>
      </c>
      <c r="I180" s="25">
        <v>4.6399999999999997</v>
      </c>
      <c r="K180" s="24"/>
    </row>
    <row r="181" spans="1:15" ht="45" x14ac:dyDescent="0.25">
      <c r="A181" s="18">
        <v>45149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v>19809300000</v>
      </c>
      <c r="I181" s="25">
        <v>4.6399999999999997</v>
      </c>
      <c r="K181" s="24"/>
    </row>
    <row r="182" spans="1:15" ht="45" x14ac:dyDescent="0.25">
      <c r="A182" s="18">
        <v>45148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v>19809300000</v>
      </c>
      <c r="I182" s="25">
        <v>4.6399999999999997</v>
      </c>
      <c r="K182" s="24"/>
    </row>
    <row r="183" spans="1:15" ht="45" x14ac:dyDescent="0.25">
      <c r="A183" s="18">
        <v>45147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5" ht="45" x14ac:dyDescent="0.25">
      <c r="A184" s="18">
        <v>45146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5" ht="45" x14ac:dyDescent="0.25">
      <c r="A185" s="18">
        <v>45145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5" ht="45" x14ac:dyDescent="0.25">
      <c r="A186" s="18">
        <v>45142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5" ht="45" x14ac:dyDescent="0.25">
      <c r="A187" s="18">
        <v>45141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5" ht="45" x14ac:dyDescent="0.25">
      <c r="A188" s="18">
        <v>45140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</row>
    <row r="189" spans="1:15" ht="45" x14ac:dyDescent="0.25">
      <c r="A189" s="18">
        <v>45139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</row>
    <row r="190" spans="1:15" ht="45" x14ac:dyDescent="0.25">
      <c r="A190" s="18">
        <v>45138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</row>
    <row r="191" spans="1:15" ht="45" x14ac:dyDescent="0.25">
      <c r="A191" s="18">
        <v>45135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  <c r="N191" s="45"/>
      <c r="O191" s="47"/>
    </row>
    <row r="192" spans="1:15" ht="45" x14ac:dyDescent="0.25">
      <c r="A192" s="18">
        <v>45134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  <c r="N192" s="45"/>
      <c r="O192" s="47"/>
    </row>
    <row r="193" spans="1:15" ht="45" x14ac:dyDescent="0.25">
      <c r="A193" s="18">
        <v>45133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4.6399999999999997</v>
      </c>
      <c r="K193" s="24"/>
      <c r="N193" s="45"/>
      <c r="O193" s="47"/>
    </row>
    <row r="194" spans="1:15" ht="45" x14ac:dyDescent="0.25">
      <c r="A194" s="18">
        <v>45132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4.6399999999999997</v>
      </c>
      <c r="K194" s="24"/>
      <c r="N194" s="45"/>
      <c r="O194" s="47"/>
    </row>
    <row r="195" spans="1:15" ht="45" x14ac:dyDescent="0.25">
      <c r="A195" s="18">
        <v>45131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4.6399999999999997</v>
      </c>
      <c r="K195" s="24"/>
      <c r="N195" s="46"/>
      <c r="O195" s="48"/>
    </row>
    <row r="196" spans="1:15" ht="45" x14ac:dyDescent="0.25">
      <c r="A196" s="18">
        <v>45128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4.62</v>
      </c>
      <c r="K196" s="24"/>
    </row>
    <row r="197" spans="1:15" ht="45" x14ac:dyDescent="0.25">
      <c r="A197" s="18">
        <v>45127</v>
      </c>
      <c r="B197" s="27" t="s">
        <v>23</v>
      </c>
      <c r="C197" s="28" t="s">
        <v>0</v>
      </c>
      <c r="D197" s="29" t="s">
        <v>33</v>
      </c>
      <c r="E197" s="30">
        <v>44970</v>
      </c>
      <c r="F197" s="30">
        <v>46796</v>
      </c>
      <c r="G197" s="31">
        <v>3.32</v>
      </c>
      <c r="H197" s="32">
        <v>19809300000</v>
      </c>
      <c r="I197" s="25">
        <v>4.62</v>
      </c>
      <c r="K197" s="24"/>
    </row>
    <row r="198" spans="1:15" ht="45" x14ac:dyDescent="0.25">
      <c r="A198" s="18">
        <v>45126</v>
      </c>
      <c r="B198" s="27" t="s">
        <v>23</v>
      </c>
      <c r="C198" s="28" t="s">
        <v>0</v>
      </c>
      <c r="D198" s="29" t="s">
        <v>33</v>
      </c>
      <c r="E198" s="30">
        <v>44970</v>
      </c>
      <c r="F198" s="30">
        <v>46796</v>
      </c>
      <c r="G198" s="31">
        <v>3.32</v>
      </c>
      <c r="H198" s="32">
        <v>19809300000</v>
      </c>
      <c r="I198" s="25">
        <v>4.62</v>
      </c>
      <c r="K198" s="24"/>
    </row>
    <row r="199" spans="1:15" ht="45" x14ac:dyDescent="0.25">
      <c r="A199" s="18">
        <v>45125</v>
      </c>
      <c r="B199" s="27" t="s">
        <v>23</v>
      </c>
      <c r="C199" s="28" t="s">
        <v>0</v>
      </c>
      <c r="D199" s="29" t="s">
        <v>33</v>
      </c>
      <c r="E199" s="30">
        <v>44970</v>
      </c>
      <c r="F199" s="30">
        <v>46796</v>
      </c>
      <c r="G199" s="31">
        <v>3.32</v>
      </c>
      <c r="H199" s="32">
        <v>19809300000</v>
      </c>
      <c r="I199" s="25">
        <v>4.62</v>
      </c>
      <c r="K199" s="24"/>
    </row>
    <row r="200" spans="1:15" ht="45" x14ac:dyDescent="0.25">
      <c r="A200" s="49">
        <v>45124</v>
      </c>
      <c r="B200" s="50" t="s">
        <v>23</v>
      </c>
      <c r="C200" s="51" t="s">
        <v>0</v>
      </c>
      <c r="D200" s="52" t="s">
        <v>33</v>
      </c>
      <c r="E200" s="53">
        <v>44970</v>
      </c>
      <c r="F200" s="53">
        <v>46796</v>
      </c>
      <c r="G200" s="54">
        <v>3.32</v>
      </c>
      <c r="H200" s="55">
        <f>+H201+3459400000</f>
        <v>19809300000</v>
      </c>
      <c r="I200" s="25">
        <v>4.62</v>
      </c>
      <c r="K200" s="24"/>
    </row>
    <row r="201" spans="1:15" s="64" customFormat="1" ht="45" x14ac:dyDescent="0.25">
      <c r="A201" s="57">
        <v>45121</v>
      </c>
      <c r="B201" s="58" t="s">
        <v>23</v>
      </c>
      <c r="C201" s="59" t="s">
        <v>0</v>
      </c>
      <c r="D201" s="60" t="s">
        <v>33</v>
      </c>
      <c r="E201" s="61">
        <v>44970</v>
      </c>
      <c r="F201" s="61">
        <v>46796</v>
      </c>
      <c r="G201" s="62">
        <v>3.32</v>
      </c>
      <c r="H201" s="63">
        <v>16349900000</v>
      </c>
      <c r="I201" s="25">
        <v>4.62</v>
      </c>
      <c r="K201" s="65"/>
    </row>
    <row r="202" spans="1:15" ht="45" x14ac:dyDescent="0.25">
      <c r="A202" s="18">
        <v>45120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16349900000</v>
      </c>
      <c r="I202" s="25">
        <v>4.62</v>
      </c>
      <c r="K202" s="24"/>
    </row>
    <row r="203" spans="1:15" ht="45" x14ac:dyDescent="0.25">
      <c r="A203" s="18">
        <v>45119</v>
      </c>
      <c r="B203" s="27" t="s">
        <v>23</v>
      </c>
      <c r="C203" s="28" t="s">
        <v>0</v>
      </c>
      <c r="D203" s="29" t="s">
        <v>33</v>
      </c>
      <c r="E203" s="30">
        <v>44970</v>
      </c>
      <c r="F203" s="30">
        <v>46796</v>
      </c>
      <c r="G203" s="31">
        <v>3.32</v>
      </c>
      <c r="H203" s="32">
        <v>16349900000</v>
      </c>
      <c r="I203" s="25">
        <v>4.62</v>
      </c>
      <c r="K203" s="24"/>
    </row>
    <row r="204" spans="1:15" ht="45" x14ac:dyDescent="0.25">
      <c r="A204" s="18">
        <v>45118</v>
      </c>
      <c r="B204" s="27" t="s">
        <v>23</v>
      </c>
      <c r="C204" s="28" t="s">
        <v>0</v>
      </c>
      <c r="D204" s="29" t="s">
        <v>33</v>
      </c>
      <c r="E204" s="30">
        <v>44970</v>
      </c>
      <c r="F204" s="30">
        <v>46796</v>
      </c>
      <c r="G204" s="31">
        <v>3.32</v>
      </c>
      <c r="H204" s="32">
        <v>16349900000</v>
      </c>
      <c r="I204" s="25">
        <v>4.62</v>
      </c>
      <c r="K204" s="24"/>
    </row>
    <row r="205" spans="1:15" ht="45" x14ac:dyDescent="0.25">
      <c r="A205" s="18">
        <v>45117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16349900000</v>
      </c>
      <c r="I205" s="25">
        <v>4.62</v>
      </c>
      <c r="K205" s="24"/>
    </row>
    <row r="206" spans="1:15" ht="45" x14ac:dyDescent="0.25">
      <c r="A206" s="18">
        <v>45114</v>
      </c>
      <c r="B206" s="27" t="s">
        <v>23</v>
      </c>
      <c r="C206" s="28" t="s">
        <v>0</v>
      </c>
      <c r="D206" s="29" t="s">
        <v>33</v>
      </c>
      <c r="E206" s="30">
        <v>44970</v>
      </c>
      <c r="F206" s="30">
        <v>46796</v>
      </c>
      <c r="G206" s="31">
        <v>3.32</v>
      </c>
      <c r="H206" s="32">
        <v>16349900000</v>
      </c>
      <c r="I206" s="25">
        <v>4.62</v>
      </c>
      <c r="K206" s="24"/>
    </row>
    <row r="207" spans="1:15" ht="45" x14ac:dyDescent="0.25">
      <c r="A207" s="18">
        <v>45113</v>
      </c>
      <c r="B207" s="27" t="s">
        <v>23</v>
      </c>
      <c r="C207" s="28" t="s">
        <v>0</v>
      </c>
      <c r="D207" s="29" t="s">
        <v>33</v>
      </c>
      <c r="E207" s="30">
        <v>44970</v>
      </c>
      <c r="F207" s="30">
        <v>46796</v>
      </c>
      <c r="G207" s="31">
        <v>3.32</v>
      </c>
      <c r="H207" s="32">
        <v>16349900000</v>
      </c>
      <c r="I207" s="25">
        <v>4.62</v>
      </c>
      <c r="K207" s="24"/>
    </row>
    <row r="208" spans="1:15" ht="45" x14ac:dyDescent="0.25">
      <c r="A208" s="18">
        <v>45112</v>
      </c>
      <c r="B208" s="27" t="s">
        <v>23</v>
      </c>
      <c r="C208" s="28" t="s">
        <v>0</v>
      </c>
      <c r="D208" s="29" t="s">
        <v>33</v>
      </c>
      <c r="E208" s="30">
        <v>44970</v>
      </c>
      <c r="F208" s="30">
        <v>46796</v>
      </c>
      <c r="G208" s="31">
        <v>3.32</v>
      </c>
      <c r="H208" s="32">
        <v>16349900000</v>
      </c>
      <c r="I208" s="25">
        <v>4.62</v>
      </c>
      <c r="K208" s="24"/>
    </row>
    <row r="209" spans="1:11" ht="45" x14ac:dyDescent="0.25">
      <c r="A209" s="18">
        <v>45111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45110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45107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45106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45104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4.62</v>
      </c>
      <c r="K213" s="24"/>
    </row>
    <row r="214" spans="1:11" ht="45" x14ac:dyDescent="0.25">
      <c r="A214" s="18">
        <v>45103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4.62</v>
      </c>
      <c r="K214" s="24"/>
    </row>
    <row r="215" spans="1:11" ht="45" x14ac:dyDescent="0.25">
      <c r="A215" s="18">
        <v>45100</v>
      </c>
      <c r="B215" s="27" t="s">
        <v>23</v>
      </c>
      <c r="C215" s="28" t="s">
        <v>0</v>
      </c>
      <c r="D215" s="29" t="s">
        <v>33</v>
      </c>
      <c r="E215" s="30">
        <v>44970</v>
      </c>
      <c r="F215" s="30">
        <v>46796</v>
      </c>
      <c r="G215" s="31">
        <v>3.32</v>
      </c>
      <c r="H215" s="32">
        <v>16349900000</v>
      </c>
      <c r="I215" s="25">
        <v>4.62</v>
      </c>
      <c r="K215" s="24"/>
    </row>
    <row r="216" spans="1:11" ht="45" x14ac:dyDescent="0.25">
      <c r="A216" s="18">
        <v>45099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16349900000</v>
      </c>
      <c r="I216" s="25">
        <v>4.63</v>
      </c>
      <c r="K216" s="24"/>
    </row>
    <row r="217" spans="1:11" ht="45" x14ac:dyDescent="0.25">
      <c r="A217" s="18">
        <v>45098</v>
      </c>
      <c r="B217" s="27" t="s">
        <v>23</v>
      </c>
      <c r="C217" s="28" t="s">
        <v>0</v>
      </c>
      <c r="D217" s="29" t="s">
        <v>33</v>
      </c>
      <c r="E217" s="30">
        <v>44970</v>
      </c>
      <c r="F217" s="30">
        <v>46796</v>
      </c>
      <c r="G217" s="31">
        <v>3.32</v>
      </c>
      <c r="H217" s="32">
        <v>16349900000</v>
      </c>
      <c r="I217" s="25">
        <v>4.63</v>
      </c>
      <c r="K217" s="24"/>
    </row>
    <row r="218" spans="1:11" ht="45" x14ac:dyDescent="0.25">
      <c r="A218" s="49">
        <v>45097</v>
      </c>
      <c r="B218" s="50" t="s">
        <v>23</v>
      </c>
      <c r="C218" s="51" t="s">
        <v>0</v>
      </c>
      <c r="D218" s="52" t="s">
        <v>33</v>
      </c>
      <c r="E218" s="53">
        <v>44970</v>
      </c>
      <c r="F218" s="53">
        <v>46796</v>
      </c>
      <c r="G218" s="54">
        <v>3.32</v>
      </c>
      <c r="H218" s="55">
        <f>+H219+3000000000</f>
        <v>16349900000</v>
      </c>
      <c r="I218" s="25">
        <v>4.63</v>
      </c>
      <c r="K218" s="24"/>
    </row>
    <row r="219" spans="1:11" ht="45" x14ac:dyDescent="0.25">
      <c r="A219" s="18">
        <v>45096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13349900000</v>
      </c>
      <c r="I219" s="25">
        <v>4.58</v>
      </c>
      <c r="K219" s="24"/>
    </row>
    <row r="220" spans="1:11" ht="45" x14ac:dyDescent="0.25">
      <c r="A220" s="18">
        <v>45093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13349900000</v>
      </c>
      <c r="I220" s="25">
        <v>4.5999999999999996</v>
      </c>
      <c r="K220" s="24"/>
    </row>
    <row r="221" spans="1:11" ht="45" x14ac:dyDescent="0.25">
      <c r="A221" s="18">
        <v>45092</v>
      </c>
      <c r="B221" s="27" t="s">
        <v>23</v>
      </c>
      <c r="C221" s="28" t="s">
        <v>0</v>
      </c>
      <c r="D221" s="29" t="s">
        <v>33</v>
      </c>
      <c r="E221" s="30">
        <v>44970</v>
      </c>
      <c r="F221" s="30">
        <v>46796</v>
      </c>
      <c r="G221" s="31">
        <v>3.32</v>
      </c>
      <c r="H221" s="32">
        <v>13349900000</v>
      </c>
      <c r="I221" s="25">
        <v>4.5999999999999996</v>
      </c>
      <c r="K221" s="24"/>
    </row>
    <row r="222" spans="1:11" ht="45" x14ac:dyDescent="0.25">
      <c r="A222" s="18">
        <v>45091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13349900000</v>
      </c>
      <c r="I222" s="25">
        <v>4.62</v>
      </c>
      <c r="K222" s="24"/>
    </row>
    <row r="223" spans="1:11" ht="45" x14ac:dyDescent="0.25">
      <c r="A223" s="18">
        <v>45090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13349900000</v>
      </c>
      <c r="I223" s="25">
        <v>4.62</v>
      </c>
      <c r="K223" s="24"/>
    </row>
    <row r="224" spans="1:11" ht="45" x14ac:dyDescent="0.25">
      <c r="A224" s="18">
        <v>45089</v>
      </c>
      <c r="B224" s="27" t="s">
        <v>23</v>
      </c>
      <c r="C224" s="28" t="s">
        <v>0</v>
      </c>
      <c r="D224" s="29" t="s">
        <v>33</v>
      </c>
      <c r="E224" s="30">
        <v>44970</v>
      </c>
      <c r="F224" s="30">
        <v>46796</v>
      </c>
      <c r="G224" s="31">
        <v>3.32</v>
      </c>
      <c r="H224" s="32">
        <v>13349900000</v>
      </c>
      <c r="I224" s="25">
        <v>4.62</v>
      </c>
      <c r="K224" s="24"/>
    </row>
    <row r="225" spans="1:11" ht="45" x14ac:dyDescent="0.25">
      <c r="A225" s="18">
        <v>45086</v>
      </c>
      <c r="B225" s="27" t="s">
        <v>23</v>
      </c>
      <c r="C225" s="28" t="s">
        <v>0</v>
      </c>
      <c r="D225" s="29" t="s">
        <v>33</v>
      </c>
      <c r="E225" s="30">
        <v>44970</v>
      </c>
      <c r="F225" s="30">
        <v>46796</v>
      </c>
      <c r="G225" s="31">
        <v>3.32</v>
      </c>
      <c r="H225" s="32">
        <v>13349900000</v>
      </c>
      <c r="I225" s="25">
        <v>4.6399999999999997</v>
      </c>
      <c r="K225" s="24"/>
    </row>
    <row r="226" spans="1:11" ht="45" x14ac:dyDescent="0.25">
      <c r="A226" s="18">
        <v>45085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4.6399999999999997</v>
      </c>
      <c r="K226" s="24"/>
    </row>
    <row r="227" spans="1:11" ht="45" x14ac:dyDescent="0.25">
      <c r="A227" s="18">
        <v>45084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4.6399999999999997</v>
      </c>
      <c r="K227" s="24"/>
    </row>
    <row r="228" spans="1:11" ht="45" x14ac:dyDescent="0.25">
      <c r="A228" s="18">
        <v>45083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4.6399999999999997</v>
      </c>
      <c r="K228" s="24"/>
    </row>
    <row r="229" spans="1:11" ht="45" x14ac:dyDescent="0.25">
      <c r="A229" s="18">
        <v>45082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4.6399999999999997</v>
      </c>
      <c r="K229" s="24"/>
    </row>
    <row r="230" spans="1:11" ht="45" x14ac:dyDescent="0.25">
      <c r="A230" s="18">
        <v>45079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4.6399999999999997</v>
      </c>
      <c r="K230" s="24"/>
    </row>
    <row r="231" spans="1:11" ht="45" x14ac:dyDescent="0.25">
      <c r="A231" s="18">
        <v>45078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4.6399999999999997</v>
      </c>
      <c r="K231" s="24"/>
    </row>
    <row r="232" spans="1:11" ht="45" x14ac:dyDescent="0.25">
      <c r="A232" s="18">
        <v>45077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45076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4.6399999999999997</v>
      </c>
      <c r="K233" s="24"/>
    </row>
    <row r="234" spans="1:11" ht="45" x14ac:dyDescent="0.25">
      <c r="A234" s="18">
        <v>45075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4.6399999999999997</v>
      </c>
      <c r="K234" s="24"/>
    </row>
    <row r="235" spans="1:11" ht="45" x14ac:dyDescent="0.25">
      <c r="A235" s="18">
        <v>45072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4.6399999999999997</v>
      </c>
      <c r="K235" s="24"/>
    </row>
    <row r="236" spans="1:11" ht="45" x14ac:dyDescent="0.25">
      <c r="A236" s="18">
        <v>45071</v>
      </c>
      <c r="B236" s="27" t="s">
        <v>23</v>
      </c>
      <c r="C236" s="28" t="s">
        <v>0</v>
      </c>
      <c r="D236" s="29" t="s">
        <v>33</v>
      </c>
      <c r="E236" s="30">
        <v>44970</v>
      </c>
      <c r="F236" s="30">
        <v>46796</v>
      </c>
      <c r="G236" s="31">
        <v>3.32</v>
      </c>
      <c r="H236" s="32">
        <v>13349900000</v>
      </c>
      <c r="I236" s="25">
        <v>4.66</v>
      </c>
      <c r="K236" s="24"/>
    </row>
    <row r="237" spans="1:11" ht="45" x14ac:dyDescent="0.25">
      <c r="A237" s="18">
        <v>45070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13349900000</v>
      </c>
      <c r="I237" s="25">
        <v>4.66</v>
      </c>
      <c r="K237" s="24"/>
    </row>
    <row r="238" spans="1:11" ht="45" x14ac:dyDescent="0.25">
      <c r="A238" s="18">
        <v>45069</v>
      </c>
      <c r="B238" s="27" t="s">
        <v>23</v>
      </c>
      <c r="C238" s="28" t="s">
        <v>0</v>
      </c>
      <c r="D238" s="29" t="s">
        <v>33</v>
      </c>
      <c r="E238" s="30">
        <v>44970</v>
      </c>
      <c r="F238" s="30">
        <v>46796</v>
      </c>
      <c r="G238" s="31">
        <v>3.32</v>
      </c>
      <c r="H238" s="32">
        <v>13349900000</v>
      </c>
      <c r="I238" s="25">
        <v>4.66</v>
      </c>
      <c r="K238" s="24"/>
    </row>
    <row r="239" spans="1:11" ht="45" x14ac:dyDescent="0.25">
      <c r="A239" s="49">
        <v>45068</v>
      </c>
      <c r="B239" s="50" t="s">
        <v>23</v>
      </c>
      <c r="C239" s="51" t="s">
        <v>0</v>
      </c>
      <c r="D239" s="52" t="s">
        <v>33</v>
      </c>
      <c r="E239" s="53">
        <v>44970</v>
      </c>
      <c r="F239" s="53">
        <v>46796</v>
      </c>
      <c r="G239" s="54">
        <v>3.32</v>
      </c>
      <c r="H239" s="55">
        <f>+H240+3000000000</f>
        <v>13349900000</v>
      </c>
      <c r="I239" s="25">
        <v>4.66</v>
      </c>
      <c r="K239" s="24"/>
    </row>
    <row r="240" spans="1:11" ht="45" x14ac:dyDescent="0.25">
      <c r="A240" s="18">
        <v>45065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10349900000</v>
      </c>
      <c r="I240" s="25">
        <v>4.71</v>
      </c>
      <c r="K240" s="24"/>
    </row>
    <row r="241" spans="1:11" ht="45" x14ac:dyDescent="0.25">
      <c r="A241" s="18">
        <v>45064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10349900000</v>
      </c>
      <c r="I241" s="25">
        <v>4.71</v>
      </c>
      <c r="K241" s="24"/>
    </row>
    <row r="242" spans="1:11" ht="45" x14ac:dyDescent="0.25">
      <c r="A242" s="18">
        <v>45063</v>
      </c>
      <c r="B242" s="27" t="s">
        <v>23</v>
      </c>
      <c r="C242" s="28" t="s">
        <v>0</v>
      </c>
      <c r="D242" s="29" t="s">
        <v>33</v>
      </c>
      <c r="E242" s="30">
        <v>44970</v>
      </c>
      <c r="F242" s="30">
        <v>46796</v>
      </c>
      <c r="G242" s="31">
        <v>3.32</v>
      </c>
      <c r="H242" s="32">
        <v>10349900000</v>
      </c>
      <c r="I242" s="25">
        <v>4.71</v>
      </c>
      <c r="K242" s="24"/>
    </row>
    <row r="243" spans="1:11" ht="45" x14ac:dyDescent="0.25">
      <c r="A243" s="18">
        <v>45062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10349900000</v>
      </c>
      <c r="I243" s="25">
        <v>4.72</v>
      </c>
      <c r="K243" s="24"/>
    </row>
    <row r="244" spans="1:11" ht="45" x14ac:dyDescent="0.25">
      <c r="A244" s="18">
        <v>45061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10349900000</v>
      </c>
      <c r="I244" s="25">
        <v>4.7300000000000004</v>
      </c>
      <c r="K244" s="24"/>
    </row>
    <row r="245" spans="1:11" ht="45" x14ac:dyDescent="0.25">
      <c r="A245" s="18">
        <v>45058</v>
      </c>
      <c r="B245" s="27" t="s">
        <v>23</v>
      </c>
      <c r="C245" s="28" t="s">
        <v>0</v>
      </c>
      <c r="D245" s="29" t="s">
        <v>33</v>
      </c>
      <c r="E245" s="30">
        <v>44970</v>
      </c>
      <c r="F245" s="30">
        <v>46796</v>
      </c>
      <c r="G245" s="31">
        <v>3.32</v>
      </c>
      <c r="H245" s="32">
        <v>10349900000</v>
      </c>
      <c r="I245" s="25">
        <v>4.7300000000000004</v>
      </c>
      <c r="K245" s="24"/>
    </row>
    <row r="246" spans="1:11" ht="45" x14ac:dyDescent="0.25">
      <c r="A246" s="18">
        <v>45057</v>
      </c>
      <c r="B246" s="27" t="s">
        <v>23</v>
      </c>
      <c r="C246" s="28" t="s">
        <v>0</v>
      </c>
      <c r="D246" s="29" t="s">
        <v>33</v>
      </c>
      <c r="E246" s="30">
        <v>44970</v>
      </c>
      <c r="F246" s="30">
        <v>46796</v>
      </c>
      <c r="G246" s="31">
        <v>3.32</v>
      </c>
      <c r="H246" s="32">
        <v>10349900000</v>
      </c>
      <c r="I246" s="25">
        <v>4.7300000000000004</v>
      </c>
      <c r="K246" s="24"/>
    </row>
    <row r="247" spans="1:11" ht="45" x14ac:dyDescent="0.25">
      <c r="A247" s="18">
        <v>45056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4.7300000000000004</v>
      </c>
      <c r="K247" s="24"/>
    </row>
    <row r="248" spans="1:11" ht="45" x14ac:dyDescent="0.25">
      <c r="A248" s="18">
        <v>45055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4.75</v>
      </c>
      <c r="K248" s="24"/>
    </row>
    <row r="249" spans="1:11" ht="45" x14ac:dyDescent="0.25">
      <c r="A249" s="18">
        <v>45054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4.75</v>
      </c>
      <c r="K249" s="24"/>
    </row>
    <row r="250" spans="1:11" ht="45" x14ac:dyDescent="0.25">
      <c r="A250" s="18">
        <v>45051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4.75</v>
      </c>
      <c r="K250" s="24"/>
    </row>
    <row r="251" spans="1:11" ht="45" x14ac:dyDescent="0.25">
      <c r="A251" s="18">
        <v>45050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4.75</v>
      </c>
      <c r="K251" s="24"/>
    </row>
    <row r="252" spans="1:11" ht="45" x14ac:dyDescent="0.25">
      <c r="A252" s="18">
        <v>45049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4.75</v>
      </c>
      <c r="K252" s="24"/>
    </row>
    <row r="253" spans="1:11" ht="45" x14ac:dyDescent="0.25">
      <c r="A253" s="18">
        <v>45048</v>
      </c>
      <c r="B253" s="27" t="s">
        <v>23</v>
      </c>
      <c r="C253" s="28" t="s">
        <v>0</v>
      </c>
      <c r="D253" s="29" t="s">
        <v>33</v>
      </c>
      <c r="E253" s="30">
        <v>44970</v>
      </c>
      <c r="F253" s="30">
        <v>46796</v>
      </c>
      <c r="G253" s="31">
        <v>3.32</v>
      </c>
      <c r="H253" s="32">
        <v>10349900000</v>
      </c>
      <c r="I253" s="25">
        <v>4.75</v>
      </c>
      <c r="K253" s="24"/>
    </row>
    <row r="254" spans="1:11" ht="45" x14ac:dyDescent="0.25">
      <c r="A254" s="18">
        <v>45044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10349900000</v>
      </c>
      <c r="I254" s="25">
        <v>4.75</v>
      </c>
      <c r="K254" s="24"/>
    </row>
    <row r="255" spans="1:11" ht="45" x14ac:dyDescent="0.25">
      <c r="A255" s="18">
        <v>45043</v>
      </c>
      <c r="B255" s="27" t="s">
        <v>23</v>
      </c>
      <c r="C255" s="28" t="s">
        <v>0</v>
      </c>
      <c r="D255" s="29" t="s">
        <v>33</v>
      </c>
      <c r="E255" s="30">
        <v>44970</v>
      </c>
      <c r="F255" s="30">
        <v>46796</v>
      </c>
      <c r="G255" s="31">
        <v>3.32</v>
      </c>
      <c r="H255" s="32">
        <v>10349900000</v>
      </c>
      <c r="I255" s="25">
        <v>4.8</v>
      </c>
      <c r="K255" s="24"/>
    </row>
    <row r="256" spans="1:11" ht="45" x14ac:dyDescent="0.25">
      <c r="A256" s="49">
        <v>45042</v>
      </c>
      <c r="B256" s="50" t="s">
        <v>23</v>
      </c>
      <c r="C256" s="51" t="s">
        <v>0</v>
      </c>
      <c r="D256" s="52" t="s">
        <v>33</v>
      </c>
      <c r="E256" s="53">
        <v>44970</v>
      </c>
      <c r="F256" s="53">
        <v>46796</v>
      </c>
      <c r="G256" s="54">
        <v>3.32</v>
      </c>
      <c r="H256" s="55">
        <f>6899900000+3450000000</f>
        <v>10349900000</v>
      </c>
      <c r="I256" s="25">
        <v>4.8</v>
      </c>
      <c r="K256" s="24"/>
    </row>
    <row r="257" spans="1:11" ht="45" x14ac:dyDescent="0.25">
      <c r="A257" s="18">
        <v>45041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6899900000</v>
      </c>
      <c r="I257" s="25">
        <v>4.83</v>
      </c>
      <c r="K257" s="24"/>
    </row>
    <row r="258" spans="1:11" ht="45" x14ac:dyDescent="0.25">
      <c r="A258" s="18">
        <v>45040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6899900000</v>
      </c>
      <c r="I258" s="25">
        <v>4.83</v>
      </c>
      <c r="K258" s="24"/>
    </row>
    <row r="259" spans="1:11" ht="45" x14ac:dyDescent="0.25">
      <c r="A259" s="18">
        <v>45036</v>
      </c>
      <c r="B259" s="27" t="s">
        <v>23</v>
      </c>
      <c r="C259" s="28" t="s">
        <v>0</v>
      </c>
      <c r="D259" s="29" t="s">
        <v>33</v>
      </c>
      <c r="E259" s="30">
        <v>44970</v>
      </c>
      <c r="F259" s="30">
        <v>46796</v>
      </c>
      <c r="G259" s="31">
        <v>3.32</v>
      </c>
      <c r="H259" s="32">
        <v>6899900000</v>
      </c>
      <c r="I259" s="25">
        <v>4.8499999999999996</v>
      </c>
      <c r="K259" s="24"/>
    </row>
    <row r="260" spans="1:11" ht="45" x14ac:dyDescent="0.25">
      <c r="A260" s="18">
        <v>45035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6899900000</v>
      </c>
      <c r="I260" s="25">
        <v>4.8499999999999996</v>
      </c>
      <c r="K260" s="24"/>
    </row>
    <row r="261" spans="1:11" ht="45" x14ac:dyDescent="0.25">
      <c r="A261" s="18">
        <v>45034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6899900000</v>
      </c>
      <c r="I261" s="25">
        <v>4.8499999999999996</v>
      </c>
      <c r="K261" s="24"/>
    </row>
    <row r="262" spans="1:11" ht="45" x14ac:dyDescent="0.25">
      <c r="A262" s="18">
        <v>45030</v>
      </c>
      <c r="B262" s="27" t="s">
        <v>23</v>
      </c>
      <c r="C262" s="28" t="s">
        <v>0</v>
      </c>
      <c r="D262" s="29" t="s">
        <v>33</v>
      </c>
      <c r="E262" s="30">
        <v>44970</v>
      </c>
      <c r="F262" s="30">
        <v>46796</v>
      </c>
      <c r="G262" s="31">
        <v>3.32</v>
      </c>
      <c r="H262" s="32">
        <v>6899900000</v>
      </c>
      <c r="I262" s="25">
        <v>4.8499999999999996</v>
      </c>
      <c r="K262" s="24"/>
    </row>
    <row r="263" spans="1:11" ht="45" x14ac:dyDescent="0.25">
      <c r="A263" s="18">
        <v>45029</v>
      </c>
      <c r="B263" s="27" t="s">
        <v>23</v>
      </c>
      <c r="C263" s="28" t="s">
        <v>0</v>
      </c>
      <c r="D263" s="29" t="s">
        <v>33</v>
      </c>
      <c r="E263" s="30">
        <v>44970</v>
      </c>
      <c r="F263" s="30">
        <v>46796</v>
      </c>
      <c r="G263" s="31">
        <v>3.32</v>
      </c>
      <c r="H263" s="32">
        <v>6899900000</v>
      </c>
      <c r="I263" s="25">
        <v>4.8499999999999996</v>
      </c>
      <c r="K263" s="24"/>
    </row>
    <row r="264" spans="1:11" ht="45" x14ac:dyDescent="0.25">
      <c r="A264" s="18">
        <v>45028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4.8600000000000003</v>
      </c>
      <c r="K264" s="24"/>
    </row>
    <row r="265" spans="1:11" ht="45" x14ac:dyDescent="0.25">
      <c r="A265" s="18">
        <v>45027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4.8600000000000003</v>
      </c>
      <c r="K265" s="24"/>
    </row>
    <row r="266" spans="1:11" ht="45" x14ac:dyDescent="0.25">
      <c r="A266" s="18">
        <v>45023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4.8600000000000003</v>
      </c>
      <c r="K266" s="24"/>
    </row>
    <row r="267" spans="1:11" ht="45" x14ac:dyDescent="0.25">
      <c r="A267" s="18">
        <v>45022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4.8600000000000003</v>
      </c>
      <c r="K267" s="24"/>
    </row>
    <row r="268" spans="1:11" ht="45" x14ac:dyDescent="0.25">
      <c r="A268" s="18">
        <v>45021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4.8600000000000003</v>
      </c>
      <c r="K268" s="24"/>
    </row>
    <row r="269" spans="1:11" ht="45" x14ac:dyDescent="0.25">
      <c r="A269" s="18">
        <v>45020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4.8600000000000003</v>
      </c>
      <c r="K269" s="24"/>
    </row>
    <row r="270" spans="1:11" ht="45" x14ac:dyDescent="0.25">
      <c r="A270" s="18">
        <v>45019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4.8600000000000003</v>
      </c>
      <c r="K270" s="24"/>
    </row>
    <row r="271" spans="1:11" ht="45" x14ac:dyDescent="0.25">
      <c r="A271" s="18">
        <v>45016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45015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45014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45013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4.8600000000000003</v>
      </c>
      <c r="K274" s="24"/>
    </row>
    <row r="275" spans="1:11" ht="45" x14ac:dyDescent="0.25">
      <c r="A275" s="18">
        <v>45012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4.8600000000000003</v>
      </c>
      <c r="K275" s="24"/>
    </row>
    <row r="276" spans="1:11" ht="45" x14ac:dyDescent="0.25">
      <c r="A276" s="18">
        <v>45009</v>
      </c>
      <c r="B276" s="27" t="s">
        <v>23</v>
      </c>
      <c r="C276" s="28" t="s">
        <v>0</v>
      </c>
      <c r="D276" s="29" t="s">
        <v>33</v>
      </c>
      <c r="E276" s="30">
        <v>44970</v>
      </c>
      <c r="F276" s="30">
        <v>46796</v>
      </c>
      <c r="G276" s="31">
        <v>3.32</v>
      </c>
      <c r="H276" s="32">
        <v>6899900000</v>
      </c>
      <c r="I276" s="25">
        <v>4.8600000000000003</v>
      </c>
      <c r="K276" s="24"/>
    </row>
    <row r="277" spans="1:11" ht="45" x14ac:dyDescent="0.25">
      <c r="A277" s="18">
        <v>45008</v>
      </c>
      <c r="B277" s="27" t="s">
        <v>23</v>
      </c>
      <c r="C277" s="28" t="s">
        <v>0</v>
      </c>
      <c r="D277" s="29" t="s">
        <v>33</v>
      </c>
      <c r="E277" s="30">
        <v>44970</v>
      </c>
      <c r="F277" s="30">
        <v>46796</v>
      </c>
      <c r="G277" s="31">
        <v>3.32</v>
      </c>
      <c r="H277" s="32">
        <v>6899900000</v>
      </c>
      <c r="I277" s="25">
        <v>4.84</v>
      </c>
      <c r="K277" s="24"/>
    </row>
    <row r="278" spans="1:11" ht="45" x14ac:dyDescent="0.25">
      <c r="A278" s="18">
        <v>45006</v>
      </c>
      <c r="B278" s="27" t="s">
        <v>23</v>
      </c>
      <c r="C278" s="28" t="s">
        <v>0</v>
      </c>
      <c r="D278" s="29" t="s">
        <v>33</v>
      </c>
      <c r="E278" s="30">
        <v>44970</v>
      </c>
      <c r="F278" s="30">
        <v>46796</v>
      </c>
      <c r="G278" s="31">
        <v>3.32</v>
      </c>
      <c r="H278" s="32">
        <v>6899900000</v>
      </c>
      <c r="I278" s="25">
        <v>4.84</v>
      </c>
      <c r="K278" s="24"/>
    </row>
    <row r="279" spans="1:11" ht="45" x14ac:dyDescent="0.25">
      <c r="A279" s="49">
        <v>45005</v>
      </c>
      <c r="B279" s="50" t="s">
        <v>23</v>
      </c>
      <c r="C279" s="51" t="s">
        <v>0</v>
      </c>
      <c r="D279" s="52" t="s">
        <v>33</v>
      </c>
      <c r="E279" s="53">
        <v>44970</v>
      </c>
      <c r="F279" s="53">
        <v>46796</v>
      </c>
      <c r="G279" s="54">
        <v>3.32</v>
      </c>
      <c r="H279" s="55">
        <v>6899900000</v>
      </c>
      <c r="I279" s="25">
        <v>4.84</v>
      </c>
      <c r="K279" s="24"/>
    </row>
    <row r="280" spans="1:11" s="64" customFormat="1" ht="45" x14ac:dyDescent="0.25">
      <c r="A280" s="57">
        <v>45002</v>
      </c>
      <c r="B280" s="58" t="s">
        <v>23</v>
      </c>
      <c r="C280" s="59" t="s">
        <v>0</v>
      </c>
      <c r="D280" s="60" t="s">
        <v>33</v>
      </c>
      <c r="E280" s="61">
        <v>44970</v>
      </c>
      <c r="F280" s="61">
        <v>46796</v>
      </c>
      <c r="G280" s="62">
        <v>3.32</v>
      </c>
      <c r="H280" s="63">
        <v>3450000000</v>
      </c>
      <c r="I280" s="25">
        <v>4.84</v>
      </c>
      <c r="K280" s="65"/>
    </row>
    <row r="281" spans="1:11" ht="45" x14ac:dyDescent="0.25">
      <c r="A281" s="18">
        <v>45001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3450000000</v>
      </c>
      <c r="I281" s="25">
        <v>4.8499999999999996</v>
      </c>
      <c r="K281" s="24"/>
    </row>
    <row r="282" spans="1:11" ht="45" x14ac:dyDescent="0.25">
      <c r="A282" s="18">
        <v>45000</v>
      </c>
      <c r="B282" s="27" t="s">
        <v>23</v>
      </c>
      <c r="C282" s="28" t="s">
        <v>0</v>
      </c>
      <c r="D282" s="29" t="s">
        <v>33</v>
      </c>
      <c r="E282" s="30">
        <v>44970</v>
      </c>
      <c r="F282" s="30">
        <v>46796</v>
      </c>
      <c r="G282" s="31">
        <v>3.32</v>
      </c>
      <c r="H282" s="32">
        <v>3450000000</v>
      </c>
      <c r="I282" s="25">
        <v>4.8600000000000003</v>
      </c>
      <c r="K282" s="24"/>
    </row>
    <row r="283" spans="1:11" ht="45" x14ac:dyDescent="0.25">
      <c r="A283" s="18">
        <v>44998</v>
      </c>
      <c r="B283" s="27" t="s">
        <v>23</v>
      </c>
      <c r="C283" s="28" t="s">
        <v>0</v>
      </c>
      <c r="D283" s="29" t="s">
        <v>33</v>
      </c>
      <c r="E283" s="30">
        <v>44970</v>
      </c>
      <c r="F283" s="30">
        <v>46796</v>
      </c>
      <c r="G283" s="31">
        <v>3.32</v>
      </c>
      <c r="H283" s="32">
        <v>3450000000</v>
      </c>
      <c r="I283" s="25">
        <v>5.04</v>
      </c>
      <c r="K283" s="24"/>
    </row>
    <row r="284" spans="1:11" ht="45" x14ac:dyDescent="0.25">
      <c r="A284" s="18">
        <v>44995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3450000000</v>
      </c>
      <c r="I284" s="25">
        <v>5.04</v>
      </c>
      <c r="K284" s="24"/>
    </row>
    <row r="285" spans="1:11" ht="45" x14ac:dyDescent="0.25">
      <c r="A285" s="18">
        <v>44994</v>
      </c>
      <c r="B285" s="27" t="s">
        <v>23</v>
      </c>
      <c r="C285" s="28" t="s">
        <v>0</v>
      </c>
      <c r="D285" s="29" t="s">
        <v>33</v>
      </c>
      <c r="E285" s="30">
        <v>44970</v>
      </c>
      <c r="F285" s="30">
        <v>46796</v>
      </c>
      <c r="G285" s="31">
        <v>3.32</v>
      </c>
      <c r="H285" s="32">
        <v>3450000000</v>
      </c>
      <c r="I285" s="25">
        <v>5.04</v>
      </c>
      <c r="K285" s="24"/>
    </row>
    <row r="286" spans="1:11" ht="45" x14ac:dyDescent="0.25">
      <c r="A286" s="18">
        <v>44993</v>
      </c>
      <c r="B286" s="27" t="s">
        <v>23</v>
      </c>
      <c r="C286" s="28" t="s">
        <v>0</v>
      </c>
      <c r="D286" s="29" t="s">
        <v>33</v>
      </c>
      <c r="E286" s="30">
        <v>44970</v>
      </c>
      <c r="F286" s="30">
        <v>46796</v>
      </c>
      <c r="G286" s="31">
        <v>3.32</v>
      </c>
      <c r="H286" s="32">
        <v>3450000000</v>
      </c>
      <c r="I286" s="25">
        <v>5.05</v>
      </c>
      <c r="K286" s="24"/>
    </row>
    <row r="287" spans="1:11" ht="45" x14ac:dyDescent="0.25">
      <c r="A287" s="18">
        <v>44992</v>
      </c>
      <c r="B287" s="27" t="s">
        <v>23</v>
      </c>
      <c r="C287" s="28" t="s">
        <v>0</v>
      </c>
      <c r="D287" s="29" t="s">
        <v>33</v>
      </c>
      <c r="E287" s="30">
        <v>44970</v>
      </c>
      <c r="F287" s="30">
        <v>46796</v>
      </c>
      <c r="G287" s="31">
        <v>3.32</v>
      </c>
      <c r="H287" s="32">
        <v>3450000000</v>
      </c>
      <c r="I287" s="25">
        <v>5.07</v>
      </c>
      <c r="K287" s="24"/>
    </row>
    <row r="288" spans="1:11" ht="45" x14ac:dyDescent="0.25">
      <c r="A288" s="18">
        <v>44991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5.0999999999999996</v>
      </c>
      <c r="K288" s="24"/>
    </row>
    <row r="289" spans="1:11" ht="45" x14ac:dyDescent="0.25">
      <c r="A289" s="18">
        <v>44988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5.0999999999999996</v>
      </c>
      <c r="K289" s="24"/>
    </row>
    <row r="290" spans="1:11" ht="45" x14ac:dyDescent="0.25">
      <c r="A290" s="18">
        <v>44987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5.0999999999999996</v>
      </c>
      <c r="K290" s="24"/>
    </row>
    <row r="291" spans="1:11" ht="45" x14ac:dyDescent="0.25">
      <c r="A291" s="18">
        <v>44986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5.0999999999999996</v>
      </c>
      <c r="K291" s="24"/>
    </row>
    <row r="292" spans="1:11" ht="45" x14ac:dyDescent="0.25">
      <c r="A292" s="18">
        <v>44985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5.0999999999999996</v>
      </c>
      <c r="K292" s="24"/>
    </row>
    <row r="293" spans="1:11" ht="45" x14ac:dyDescent="0.25">
      <c r="A293" s="18">
        <v>44984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5.0999999999999996</v>
      </c>
      <c r="K293" s="24"/>
    </row>
    <row r="294" spans="1:11" ht="45" x14ac:dyDescent="0.25">
      <c r="A294" s="18">
        <v>44981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5.0999999999999996</v>
      </c>
      <c r="K294" s="24"/>
    </row>
    <row r="295" spans="1:11" ht="45" x14ac:dyDescent="0.25">
      <c r="A295" s="18">
        <v>44980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5.0999999999999996</v>
      </c>
      <c r="K295" s="24"/>
    </row>
    <row r="296" spans="1:11" ht="45" x14ac:dyDescent="0.25">
      <c r="A296" s="18">
        <v>44979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5.0999999999999996</v>
      </c>
      <c r="K296" s="24"/>
    </row>
    <row r="297" spans="1:11" ht="45" x14ac:dyDescent="0.25">
      <c r="A297" s="18">
        <v>44978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5.03</v>
      </c>
      <c r="K297" s="24"/>
    </row>
    <row r="298" spans="1:11" ht="45" x14ac:dyDescent="0.25">
      <c r="A298" s="18">
        <v>44977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5.2</v>
      </c>
      <c r="K298" s="24"/>
    </row>
    <row r="299" spans="1:11" ht="45" x14ac:dyDescent="0.25">
      <c r="A299" s="18">
        <v>44974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5.24</v>
      </c>
      <c r="K299" s="24"/>
    </row>
    <row r="300" spans="1:11" ht="45" x14ac:dyDescent="0.25">
      <c r="A300" s="18">
        <v>44973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5.24</v>
      </c>
      <c r="K300" s="24"/>
    </row>
    <row r="301" spans="1:11" ht="45" x14ac:dyDescent="0.25">
      <c r="A301" s="18">
        <v>44972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5.24</v>
      </c>
      <c r="K301" s="24"/>
    </row>
    <row r="302" spans="1:11" ht="45" x14ac:dyDescent="0.25">
      <c r="A302" s="18">
        <v>44971</v>
      </c>
      <c r="B302" s="27" t="s">
        <v>23</v>
      </c>
      <c r="C302" s="28" t="s">
        <v>0</v>
      </c>
      <c r="D302" s="29" t="s">
        <v>33</v>
      </c>
      <c r="E302" s="30">
        <v>44970</v>
      </c>
      <c r="F302" s="30">
        <v>46796</v>
      </c>
      <c r="G302" s="31">
        <v>3.32</v>
      </c>
      <c r="H302" s="32">
        <v>3450000000</v>
      </c>
      <c r="I302" s="25">
        <v>5.42</v>
      </c>
      <c r="K302" s="24"/>
    </row>
    <row r="303" spans="1:11" ht="45" x14ac:dyDescent="0.25">
      <c r="A303" s="18">
        <v>44970</v>
      </c>
      <c r="B303" s="27" t="s">
        <v>23</v>
      </c>
      <c r="C303" s="28" t="s">
        <v>0</v>
      </c>
      <c r="D303" s="29" t="s">
        <v>33</v>
      </c>
      <c r="E303" s="30">
        <v>44970</v>
      </c>
      <c r="F303" s="30">
        <v>46796</v>
      </c>
      <c r="G303" s="31">
        <v>3.32</v>
      </c>
      <c r="H303" s="32">
        <v>3450000000</v>
      </c>
      <c r="I303" s="25">
        <v>5.42</v>
      </c>
      <c r="K303" s="24"/>
    </row>
    <row r="304" spans="1:11" ht="45" x14ac:dyDescent="0.25">
      <c r="A304" s="18">
        <v>44967</v>
      </c>
      <c r="B304" s="27" t="s">
        <v>23</v>
      </c>
      <c r="C304" s="28" t="s">
        <v>0</v>
      </c>
      <c r="D304" s="29" t="s">
        <v>33</v>
      </c>
      <c r="E304" s="30">
        <v>44970</v>
      </c>
      <c r="F304" s="30">
        <v>46796</v>
      </c>
      <c r="G304" s="31">
        <v>3.32</v>
      </c>
      <c r="H304" s="32">
        <v>3450000000</v>
      </c>
      <c r="I304" s="25">
        <v>5.43</v>
      </c>
      <c r="K304" s="24"/>
    </row>
    <row r="305" spans="1:11" ht="45" x14ac:dyDescent="0.25">
      <c r="A305" s="49">
        <v>44966</v>
      </c>
      <c r="B305" s="50" t="s">
        <v>23</v>
      </c>
      <c r="C305" s="51" t="s">
        <v>0</v>
      </c>
      <c r="D305" s="52" t="s">
        <v>33</v>
      </c>
      <c r="E305" s="53">
        <v>44970</v>
      </c>
      <c r="F305" s="53">
        <v>46796</v>
      </c>
      <c r="G305" s="54">
        <v>3.32</v>
      </c>
      <c r="H305" s="55">
        <v>3450000000</v>
      </c>
      <c r="I305" s="56">
        <v>5.44</v>
      </c>
      <c r="K305" s="24"/>
    </row>
    <row r="306" spans="1:11" ht="45" x14ac:dyDescent="0.25">
      <c r="A306" s="18">
        <v>44965</v>
      </c>
      <c r="B306" s="27" t="s">
        <v>23</v>
      </c>
      <c r="C306" s="28" t="s">
        <v>0</v>
      </c>
      <c r="D306" s="29" t="s">
        <v>31</v>
      </c>
      <c r="E306" s="30">
        <v>44645</v>
      </c>
      <c r="F306" s="30">
        <v>46471</v>
      </c>
      <c r="G306" s="31">
        <v>3.32</v>
      </c>
      <c r="H306" s="32">
        <f t="shared" ref="H306:H318" si="7">11074200000+2875000000</f>
        <v>13949200000</v>
      </c>
      <c r="I306" s="25">
        <v>5.6</v>
      </c>
      <c r="K306" s="24"/>
    </row>
    <row r="307" spans="1:11" ht="45" x14ac:dyDescent="0.25">
      <c r="A307" s="18">
        <v>44964</v>
      </c>
      <c r="B307" s="27" t="s">
        <v>23</v>
      </c>
      <c r="C307" s="28" t="s">
        <v>0</v>
      </c>
      <c r="D307" s="29" t="s">
        <v>31</v>
      </c>
      <c r="E307" s="30">
        <v>44645</v>
      </c>
      <c r="F307" s="30">
        <v>46471</v>
      </c>
      <c r="G307" s="31">
        <v>3.32</v>
      </c>
      <c r="H307" s="32">
        <f t="shared" si="7"/>
        <v>13949200000</v>
      </c>
      <c r="I307" s="25">
        <v>5.64</v>
      </c>
      <c r="K307" s="24"/>
    </row>
    <row r="308" spans="1:11" ht="45" x14ac:dyDescent="0.25">
      <c r="A308" s="18">
        <v>44963</v>
      </c>
      <c r="B308" s="27" t="s">
        <v>23</v>
      </c>
      <c r="C308" s="28" t="s">
        <v>0</v>
      </c>
      <c r="D308" s="29" t="s">
        <v>31</v>
      </c>
      <c r="E308" s="30">
        <v>44645</v>
      </c>
      <c r="F308" s="30">
        <v>46471</v>
      </c>
      <c r="G308" s="31">
        <v>3.32</v>
      </c>
      <c r="H308" s="32">
        <f t="shared" si="7"/>
        <v>13949200000</v>
      </c>
      <c r="I308" s="25">
        <v>5.86</v>
      </c>
      <c r="K308" s="24"/>
    </row>
    <row r="309" spans="1:11" ht="45" x14ac:dyDescent="0.25">
      <c r="A309" s="18">
        <v>44960</v>
      </c>
      <c r="B309" s="27" t="s">
        <v>23</v>
      </c>
      <c r="C309" s="28" t="s">
        <v>0</v>
      </c>
      <c r="D309" s="29" t="s">
        <v>31</v>
      </c>
      <c r="E309" s="30">
        <v>44645</v>
      </c>
      <c r="F309" s="30">
        <v>46471</v>
      </c>
      <c r="G309" s="31">
        <v>3.32</v>
      </c>
      <c r="H309" s="32">
        <f t="shared" si="7"/>
        <v>13949200000</v>
      </c>
      <c r="I309" s="25">
        <v>6</v>
      </c>
      <c r="K309" s="24"/>
    </row>
    <row r="310" spans="1:11" ht="45" x14ac:dyDescent="0.25">
      <c r="A310" s="18">
        <v>44959</v>
      </c>
      <c r="B310" s="27" t="s">
        <v>23</v>
      </c>
      <c r="C310" s="28" t="s">
        <v>0</v>
      </c>
      <c r="D310" s="29" t="s">
        <v>31</v>
      </c>
      <c r="E310" s="30">
        <v>44645</v>
      </c>
      <c r="F310" s="30">
        <v>46471</v>
      </c>
      <c r="G310" s="31">
        <v>3.32</v>
      </c>
      <c r="H310" s="32">
        <f t="shared" si="7"/>
        <v>13949200000</v>
      </c>
      <c r="I310" s="25">
        <v>6</v>
      </c>
      <c r="K310" s="24"/>
    </row>
    <row r="311" spans="1:11" ht="45" x14ac:dyDescent="0.25">
      <c r="A311" s="18">
        <v>44958</v>
      </c>
      <c r="B311" s="27" t="s">
        <v>23</v>
      </c>
      <c r="C311" s="28" t="s">
        <v>0</v>
      </c>
      <c r="D311" s="29" t="s">
        <v>31</v>
      </c>
      <c r="E311" s="30">
        <v>44645</v>
      </c>
      <c r="F311" s="30">
        <v>46471</v>
      </c>
      <c r="G311" s="31">
        <v>3.32</v>
      </c>
      <c r="H311" s="32">
        <f t="shared" si="7"/>
        <v>13949200000</v>
      </c>
      <c r="I311" s="25">
        <v>6</v>
      </c>
      <c r="K311" s="24"/>
    </row>
    <row r="312" spans="1:11" ht="45" x14ac:dyDescent="0.25">
      <c r="A312" s="18">
        <v>44957</v>
      </c>
      <c r="B312" s="27" t="s">
        <v>23</v>
      </c>
      <c r="C312" s="28" t="s">
        <v>0</v>
      </c>
      <c r="D312" s="29" t="s">
        <v>31</v>
      </c>
      <c r="E312" s="30">
        <v>44645</v>
      </c>
      <c r="F312" s="30">
        <v>46471</v>
      </c>
      <c r="G312" s="31">
        <v>3.32</v>
      </c>
      <c r="H312" s="32">
        <f t="shared" si="7"/>
        <v>13949200000</v>
      </c>
      <c r="I312" s="25">
        <v>6</v>
      </c>
      <c r="K312" s="24"/>
    </row>
    <row r="313" spans="1:11" ht="45" x14ac:dyDescent="0.25">
      <c r="A313" s="18">
        <v>44956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si="7"/>
        <v>13949200000</v>
      </c>
      <c r="I313" s="25">
        <v>6</v>
      </c>
      <c r="K313" s="24"/>
    </row>
    <row r="314" spans="1:11" ht="45" x14ac:dyDescent="0.25">
      <c r="A314" s="18">
        <v>44953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7"/>
        <v>13949200000</v>
      </c>
      <c r="I314" s="25">
        <v>6</v>
      </c>
      <c r="K314" s="24"/>
    </row>
    <row r="315" spans="1:11" ht="45" x14ac:dyDescent="0.25">
      <c r="A315" s="18">
        <v>44952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7"/>
        <v>13949200000</v>
      </c>
      <c r="I315" s="25">
        <v>6</v>
      </c>
      <c r="K315" s="24"/>
    </row>
    <row r="316" spans="1:11" ht="45" x14ac:dyDescent="0.25">
      <c r="A316" s="18">
        <v>44951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f t="shared" si="7"/>
        <v>13949200000</v>
      </c>
      <c r="I316" s="25">
        <v>6</v>
      </c>
      <c r="K316" s="24"/>
    </row>
    <row r="317" spans="1:11" ht="45" x14ac:dyDescent="0.25">
      <c r="A317" s="18">
        <v>44950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f t="shared" si="7"/>
        <v>13949200000</v>
      </c>
      <c r="I317" s="25">
        <v>6</v>
      </c>
      <c r="K317" s="24"/>
    </row>
    <row r="318" spans="1:11" ht="45" x14ac:dyDescent="0.25">
      <c r="A318" s="18">
        <v>44949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f t="shared" si="7"/>
        <v>13949200000</v>
      </c>
      <c r="I318" s="25">
        <v>6.01</v>
      </c>
      <c r="K318" s="24"/>
    </row>
    <row r="319" spans="1:11" ht="45" x14ac:dyDescent="0.25">
      <c r="A319" s="18">
        <v>44946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v>11074200000</v>
      </c>
      <c r="I319" s="25">
        <v>6.04</v>
      </c>
      <c r="K319" s="24"/>
    </row>
    <row r="320" spans="1:11" ht="45" x14ac:dyDescent="0.25">
      <c r="A320" s="18">
        <v>44945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v>11074200000</v>
      </c>
      <c r="I320" s="25">
        <v>6.04</v>
      </c>
      <c r="K320" s="24"/>
    </row>
    <row r="321" spans="1:11" ht="45" x14ac:dyDescent="0.25">
      <c r="A321" s="18">
        <v>44944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v>11074200000</v>
      </c>
      <c r="I321" s="25">
        <v>6.04</v>
      </c>
      <c r="K321" s="24"/>
    </row>
    <row r="322" spans="1:11" ht="45" x14ac:dyDescent="0.25">
      <c r="A322" s="18">
        <v>44943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v>11074200000</v>
      </c>
      <c r="I322" s="25">
        <v>6.04</v>
      </c>
      <c r="K322" s="24"/>
    </row>
    <row r="323" spans="1:11" ht="45" x14ac:dyDescent="0.25">
      <c r="A323" s="18">
        <v>44942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v>11074200000</v>
      </c>
      <c r="I323" s="25">
        <v>6.04</v>
      </c>
      <c r="K323" s="24"/>
    </row>
    <row r="324" spans="1:11" ht="45" x14ac:dyDescent="0.25">
      <c r="A324" s="18">
        <v>44939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v>11074200000</v>
      </c>
      <c r="I324" s="25">
        <v>6.59</v>
      </c>
      <c r="K324" s="24"/>
    </row>
    <row r="325" spans="1:11" ht="45" x14ac:dyDescent="0.25">
      <c r="A325" s="18">
        <v>44938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v>11074200000</v>
      </c>
      <c r="I325" s="25">
        <v>6.59</v>
      </c>
      <c r="K325" s="24"/>
    </row>
    <row r="326" spans="1:11" ht="45" x14ac:dyDescent="0.25">
      <c r="A326" s="18">
        <v>44937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6.59</v>
      </c>
      <c r="K326" s="24"/>
    </row>
    <row r="327" spans="1:11" ht="45" x14ac:dyDescent="0.25">
      <c r="A327" s="18">
        <v>44936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6.59</v>
      </c>
      <c r="K327" s="24"/>
    </row>
    <row r="328" spans="1:11" ht="45" x14ac:dyDescent="0.25">
      <c r="A328" s="18">
        <v>44935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6.59</v>
      </c>
      <c r="K328" s="24"/>
    </row>
    <row r="329" spans="1:11" ht="45" x14ac:dyDescent="0.25">
      <c r="A329" s="18">
        <v>44932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6.61</v>
      </c>
      <c r="K329" s="24"/>
    </row>
    <row r="330" spans="1:11" ht="45" x14ac:dyDescent="0.25">
      <c r="A330" s="18">
        <v>44931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6.63</v>
      </c>
      <c r="K330" s="24"/>
    </row>
    <row r="331" spans="1:11" ht="45" x14ac:dyDescent="0.25">
      <c r="A331" s="18">
        <v>44930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6.69</v>
      </c>
      <c r="K331" s="24"/>
    </row>
    <row r="332" spans="1:11" ht="45" x14ac:dyDescent="0.25">
      <c r="A332" s="18">
        <v>44925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6.69</v>
      </c>
      <c r="K332" s="24"/>
    </row>
    <row r="333" spans="1:11" ht="45" x14ac:dyDescent="0.25">
      <c r="A333" s="18">
        <v>44924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6.68</v>
      </c>
      <c r="K333" s="24"/>
    </row>
    <row r="334" spans="1:11" ht="45" x14ac:dyDescent="0.25">
      <c r="A334" s="18">
        <v>44923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6.71</v>
      </c>
      <c r="K334" s="24"/>
    </row>
    <row r="335" spans="1:11" ht="45" x14ac:dyDescent="0.25">
      <c r="A335" s="18">
        <v>44922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6.93</v>
      </c>
      <c r="K335" s="24"/>
    </row>
    <row r="336" spans="1:11" ht="45" x14ac:dyDescent="0.25">
      <c r="A336" s="18">
        <v>44918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6.96</v>
      </c>
      <c r="K336" s="24"/>
    </row>
    <row r="337" spans="1:11" ht="45" x14ac:dyDescent="0.25">
      <c r="A337" s="18">
        <v>44917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7</v>
      </c>
      <c r="K337" s="24"/>
    </row>
    <row r="338" spans="1:11" ht="45" x14ac:dyDescent="0.25">
      <c r="A338" s="18">
        <v>44916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7.15</v>
      </c>
      <c r="K338" s="24"/>
    </row>
    <row r="339" spans="1:11" ht="45" x14ac:dyDescent="0.25">
      <c r="A339" s="18">
        <v>44915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7.15</v>
      </c>
      <c r="K339" s="24"/>
    </row>
    <row r="340" spans="1:11" ht="45" x14ac:dyDescent="0.25">
      <c r="A340" s="18">
        <v>44914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7.15</v>
      </c>
      <c r="K340" s="24"/>
    </row>
    <row r="341" spans="1:11" ht="45" x14ac:dyDescent="0.25">
      <c r="A341" s="18">
        <v>44911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7.15</v>
      </c>
      <c r="K341" s="24"/>
    </row>
    <row r="342" spans="1:11" ht="45" x14ac:dyDescent="0.25">
      <c r="A342" s="18">
        <v>44910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7.15</v>
      </c>
      <c r="K342" s="24"/>
    </row>
    <row r="343" spans="1:11" ht="45" x14ac:dyDescent="0.25">
      <c r="A343" s="18">
        <v>44909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7.16</v>
      </c>
      <c r="K343" s="24"/>
    </row>
    <row r="344" spans="1:11" ht="45" x14ac:dyDescent="0.25">
      <c r="A344" s="18">
        <v>44908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7.59</v>
      </c>
      <c r="K344" s="24"/>
    </row>
    <row r="345" spans="1:11" ht="45" x14ac:dyDescent="0.25">
      <c r="A345" s="18">
        <v>44907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7.62</v>
      </c>
      <c r="K345" s="24"/>
    </row>
    <row r="346" spans="1:11" ht="45" x14ac:dyDescent="0.25">
      <c r="A346" s="18">
        <v>44904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7.62</v>
      </c>
      <c r="K346" s="24"/>
    </row>
    <row r="347" spans="1:11" ht="45" x14ac:dyDescent="0.25">
      <c r="A347" s="18">
        <v>44902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7.62</v>
      </c>
      <c r="K347" s="24"/>
    </row>
    <row r="348" spans="1:11" ht="45" x14ac:dyDescent="0.25">
      <c r="A348" s="18">
        <v>44901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7.71</v>
      </c>
      <c r="K348" s="24"/>
    </row>
    <row r="349" spans="1:11" ht="45" x14ac:dyDescent="0.25">
      <c r="A349" s="18">
        <v>44900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7.77</v>
      </c>
      <c r="K349" s="24"/>
    </row>
    <row r="350" spans="1:11" ht="45" x14ac:dyDescent="0.25">
      <c r="A350" s="18">
        <v>44897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7.77</v>
      </c>
      <c r="K350" s="24"/>
    </row>
    <row r="351" spans="1:11" ht="45" x14ac:dyDescent="0.25">
      <c r="A351" s="18">
        <v>44896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7.77</v>
      </c>
      <c r="K351" s="24"/>
    </row>
    <row r="352" spans="1:11" ht="45" x14ac:dyDescent="0.25">
      <c r="A352" s="18">
        <v>44895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7.77</v>
      </c>
      <c r="K352" s="24"/>
    </row>
    <row r="353" spans="1:11" ht="45" x14ac:dyDescent="0.25">
      <c r="A353" s="18">
        <v>44890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7.77</v>
      </c>
      <c r="K353" s="24"/>
    </row>
    <row r="354" spans="1:11" ht="45" x14ac:dyDescent="0.25">
      <c r="A354" s="18">
        <v>44889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7.8</v>
      </c>
      <c r="K354" s="24"/>
    </row>
    <row r="355" spans="1:11" ht="45" x14ac:dyDescent="0.25">
      <c r="A355" s="18">
        <v>44888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7.77</v>
      </c>
      <c r="K355" s="24"/>
    </row>
    <row r="356" spans="1:11" ht="45" x14ac:dyDescent="0.25">
      <c r="A356" s="18">
        <v>44887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44886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7.77</v>
      </c>
      <c r="K357" s="24"/>
    </row>
    <row r="358" spans="1:11" ht="45" x14ac:dyDescent="0.25">
      <c r="A358" s="18">
        <v>44883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7.77</v>
      </c>
      <c r="K358" s="24"/>
    </row>
    <row r="359" spans="1:11" ht="45" x14ac:dyDescent="0.25">
      <c r="A359" s="18">
        <v>44882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7.77</v>
      </c>
      <c r="K359" s="24"/>
    </row>
    <row r="360" spans="1:11" ht="45" x14ac:dyDescent="0.25">
      <c r="A360" s="18">
        <v>44881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7.78</v>
      </c>
      <c r="K360" s="24"/>
    </row>
    <row r="361" spans="1:11" ht="45" x14ac:dyDescent="0.25">
      <c r="A361" s="18">
        <v>44880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7.78</v>
      </c>
      <c r="K361" s="24"/>
    </row>
    <row r="362" spans="1:11" ht="45" x14ac:dyDescent="0.25">
      <c r="A362" s="18">
        <v>44879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7.78</v>
      </c>
      <c r="K362" s="24"/>
    </row>
    <row r="363" spans="1:11" ht="45" x14ac:dyDescent="0.25">
      <c r="A363" s="18">
        <v>44876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7.78</v>
      </c>
      <c r="K363" s="24"/>
    </row>
    <row r="364" spans="1:11" ht="45" x14ac:dyDescent="0.25">
      <c r="A364" s="18">
        <v>44875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v>11074200000</v>
      </c>
      <c r="I364" s="25">
        <v>7.78</v>
      </c>
      <c r="K364" s="24"/>
    </row>
    <row r="365" spans="1:11" ht="45" x14ac:dyDescent="0.25">
      <c r="A365" s="18">
        <v>44874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v>11074200000</v>
      </c>
      <c r="I365" s="25">
        <v>7.8</v>
      </c>
      <c r="K365" s="24"/>
    </row>
    <row r="366" spans="1:11" ht="45" x14ac:dyDescent="0.25">
      <c r="A366" s="18">
        <v>44873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v>11074200000</v>
      </c>
      <c r="I366" s="25">
        <v>7.85</v>
      </c>
      <c r="K366" s="24"/>
    </row>
    <row r="367" spans="1:11" ht="45" x14ac:dyDescent="0.25">
      <c r="A367" s="18">
        <v>44872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f t="shared" ref="H367:H401" si="8">1595700000+4251500000+2373400000+736800000</f>
        <v>8957400000</v>
      </c>
      <c r="I367" s="25">
        <v>7.14</v>
      </c>
      <c r="K367" s="24"/>
    </row>
    <row r="368" spans="1:11" ht="45" x14ac:dyDescent="0.25">
      <c r="A368" s="18">
        <v>44869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f t="shared" si="8"/>
        <v>8957400000</v>
      </c>
      <c r="I368" s="25">
        <v>7.14</v>
      </c>
      <c r="K368" s="24"/>
    </row>
    <row r="369" spans="1:11" ht="45" x14ac:dyDescent="0.25">
      <c r="A369" s="18">
        <v>44868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f t="shared" si="8"/>
        <v>8957400000</v>
      </c>
      <c r="I369" s="25">
        <v>7.13</v>
      </c>
      <c r="K369" s="24"/>
    </row>
    <row r="370" spans="1:11" ht="45" x14ac:dyDescent="0.25">
      <c r="A370" s="18">
        <v>44867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f t="shared" si="8"/>
        <v>8957400000</v>
      </c>
      <c r="I370" s="25">
        <v>7.05</v>
      </c>
      <c r="K370" s="24"/>
    </row>
    <row r="371" spans="1:11" ht="45" x14ac:dyDescent="0.25">
      <c r="A371" s="18">
        <v>44866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f t="shared" si="8"/>
        <v>8957400000</v>
      </c>
      <c r="I371" s="25">
        <v>7.05</v>
      </c>
      <c r="K371" s="24"/>
    </row>
    <row r="372" spans="1:11" ht="45" x14ac:dyDescent="0.25">
      <c r="A372" s="18">
        <v>44865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f t="shared" si="8"/>
        <v>8957400000</v>
      </c>
      <c r="I372" s="25">
        <v>7.05</v>
      </c>
      <c r="K372" s="24"/>
    </row>
    <row r="373" spans="1:11" ht="45" x14ac:dyDescent="0.25">
      <c r="A373" s="18">
        <v>44862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f t="shared" si="8"/>
        <v>8957400000</v>
      </c>
      <c r="I373" s="25">
        <v>7.05</v>
      </c>
      <c r="K373" s="24"/>
    </row>
    <row r="374" spans="1:11" ht="45" x14ac:dyDescent="0.25">
      <c r="A374" s="18">
        <v>44861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si="8"/>
        <v>8957400000</v>
      </c>
      <c r="I374" s="25">
        <v>7.05</v>
      </c>
      <c r="K374" s="24"/>
    </row>
    <row r="375" spans="1:11" ht="45" x14ac:dyDescent="0.25">
      <c r="A375" s="18">
        <v>44860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8"/>
        <v>8957400000</v>
      </c>
      <c r="I375" s="25">
        <v>7.05</v>
      </c>
      <c r="K375" s="24"/>
    </row>
    <row r="376" spans="1:11" ht="45" x14ac:dyDescent="0.25">
      <c r="A376" s="18">
        <v>44859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8"/>
        <v>8957400000</v>
      </c>
      <c r="I376" s="25">
        <v>7.05</v>
      </c>
      <c r="K376" s="24"/>
    </row>
    <row r="377" spans="1:11" ht="45" x14ac:dyDescent="0.25">
      <c r="A377" s="18">
        <v>44858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8"/>
        <v>8957400000</v>
      </c>
      <c r="I377" s="25">
        <v>6.75</v>
      </c>
      <c r="K377" s="24"/>
    </row>
    <row r="378" spans="1:11" ht="45" x14ac:dyDescent="0.25">
      <c r="A378" s="18">
        <v>44855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8"/>
        <v>8957400000</v>
      </c>
      <c r="I378" s="25">
        <v>6.75</v>
      </c>
      <c r="K378" s="24"/>
    </row>
    <row r="379" spans="1:11" ht="45" x14ac:dyDescent="0.25">
      <c r="A379" s="18">
        <v>44854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8"/>
        <v>8957400000</v>
      </c>
      <c r="I379" s="25">
        <v>6.74</v>
      </c>
      <c r="K379" s="24"/>
    </row>
    <row r="380" spans="1:11" ht="45" x14ac:dyDescent="0.25">
      <c r="A380" s="18">
        <v>44853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8"/>
        <v>8957400000</v>
      </c>
      <c r="I380" s="25">
        <v>6.73</v>
      </c>
      <c r="K380" s="24"/>
    </row>
    <row r="381" spans="1:11" ht="45" x14ac:dyDescent="0.25">
      <c r="A381" s="18">
        <v>44852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8"/>
        <v>8957400000</v>
      </c>
      <c r="I381" s="25">
        <v>6.6</v>
      </c>
      <c r="K381" s="24"/>
    </row>
    <row r="382" spans="1:11" ht="45" x14ac:dyDescent="0.25">
      <c r="A382" s="18">
        <v>44851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8"/>
        <v>8957400000</v>
      </c>
      <c r="I382" s="25">
        <v>6.6</v>
      </c>
      <c r="K382" s="24"/>
    </row>
    <row r="383" spans="1:11" ht="45" x14ac:dyDescent="0.25">
      <c r="A383" s="18">
        <v>44848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8"/>
        <v>8957400000</v>
      </c>
      <c r="I383" s="25">
        <v>6.6</v>
      </c>
      <c r="K383" s="24"/>
    </row>
    <row r="384" spans="1:11" ht="45" x14ac:dyDescent="0.25">
      <c r="A384" s="18">
        <v>44847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8"/>
        <v>8957400000</v>
      </c>
      <c r="I384" s="25">
        <v>6.6</v>
      </c>
      <c r="K384" s="24"/>
    </row>
    <row r="385" spans="1:11" ht="45" x14ac:dyDescent="0.25">
      <c r="A385" s="18">
        <v>44846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8"/>
        <v>8957400000</v>
      </c>
      <c r="I385" s="25">
        <v>6.6</v>
      </c>
      <c r="K385" s="24"/>
    </row>
    <row r="386" spans="1:11" ht="45" x14ac:dyDescent="0.25">
      <c r="A386" s="18">
        <v>44845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8"/>
        <v>8957400000</v>
      </c>
      <c r="I386" s="25">
        <v>6.6</v>
      </c>
      <c r="K386" s="24"/>
    </row>
    <row r="387" spans="1:11" ht="45" x14ac:dyDescent="0.25">
      <c r="A387" s="18">
        <v>44844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8"/>
        <v>8957400000</v>
      </c>
      <c r="I387" s="25">
        <v>6.6</v>
      </c>
      <c r="K387" s="24"/>
    </row>
    <row r="388" spans="1:11" ht="45" x14ac:dyDescent="0.25">
      <c r="A388" s="18">
        <v>44841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8"/>
        <v>8957400000</v>
      </c>
      <c r="I388" s="25">
        <v>6.6</v>
      </c>
      <c r="K388" s="24"/>
    </row>
    <row r="389" spans="1:11" ht="45" x14ac:dyDescent="0.25">
      <c r="A389" s="18">
        <v>44840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8"/>
        <v>8957400000</v>
      </c>
      <c r="I389" s="25">
        <v>6.6</v>
      </c>
      <c r="K389" s="24"/>
    </row>
    <row r="390" spans="1:11" ht="45" x14ac:dyDescent="0.25">
      <c r="A390" s="18">
        <v>44839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8"/>
        <v>8957400000</v>
      </c>
      <c r="I390" s="25">
        <v>6.6</v>
      </c>
      <c r="K390" s="24"/>
    </row>
    <row r="391" spans="1:11" ht="45" x14ac:dyDescent="0.25">
      <c r="A391" s="18">
        <v>44838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8"/>
        <v>8957400000</v>
      </c>
      <c r="I391" s="25">
        <v>6.6</v>
      </c>
      <c r="K391" s="24"/>
    </row>
    <row r="392" spans="1:11" ht="45" x14ac:dyDescent="0.25">
      <c r="A392" s="18">
        <v>44837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8"/>
        <v>8957400000</v>
      </c>
      <c r="I392" s="25">
        <v>6.6</v>
      </c>
      <c r="K392" s="24"/>
    </row>
    <row r="393" spans="1:11" ht="45" x14ac:dyDescent="0.25">
      <c r="A393" s="18">
        <v>44834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8"/>
        <v>8957400000</v>
      </c>
      <c r="I393" s="25">
        <v>6.6</v>
      </c>
      <c r="K393" s="24"/>
    </row>
    <row r="394" spans="1:11" ht="45" x14ac:dyDescent="0.25">
      <c r="A394" s="18">
        <v>44833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8"/>
        <v>8957400000</v>
      </c>
      <c r="I394" s="25">
        <v>6.6</v>
      </c>
      <c r="K394" s="24"/>
    </row>
    <row r="395" spans="1:11" ht="45" x14ac:dyDescent="0.25">
      <c r="A395" s="18">
        <v>44832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8"/>
        <v>8957400000</v>
      </c>
      <c r="I395" s="25">
        <v>6.6</v>
      </c>
      <c r="K395" s="24"/>
    </row>
    <row r="396" spans="1:11" ht="45" x14ac:dyDescent="0.25">
      <c r="A396" s="18">
        <v>44831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8"/>
        <v>8957400000</v>
      </c>
      <c r="I396" s="25">
        <v>6.6</v>
      </c>
      <c r="K396" s="24"/>
    </row>
    <row r="397" spans="1:11" ht="45" x14ac:dyDescent="0.25">
      <c r="A397" s="18">
        <v>44830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8"/>
        <v>8957400000</v>
      </c>
      <c r="I397" s="25">
        <v>6.58</v>
      </c>
      <c r="K397" s="24"/>
    </row>
    <row r="398" spans="1:11" ht="45" x14ac:dyDescent="0.25">
      <c r="A398" s="18">
        <v>44827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8"/>
        <v>8957400000</v>
      </c>
      <c r="I398" s="25">
        <v>6.55</v>
      </c>
      <c r="K398" s="24"/>
    </row>
    <row r="399" spans="1:11" ht="45" x14ac:dyDescent="0.25">
      <c r="A399" s="18">
        <v>44826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si="8"/>
        <v>8957400000</v>
      </c>
      <c r="I399" s="25">
        <v>6.55</v>
      </c>
      <c r="K399" s="24"/>
    </row>
    <row r="400" spans="1:11" ht="45" x14ac:dyDescent="0.25">
      <c r="A400" s="18">
        <v>44825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8"/>
        <v>8957400000</v>
      </c>
      <c r="I400" s="25">
        <v>6.55</v>
      </c>
      <c r="K400" s="24"/>
    </row>
    <row r="401" spans="1:11" ht="45" x14ac:dyDescent="0.25">
      <c r="A401" s="18">
        <v>44824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si="8"/>
        <v>8957400000</v>
      </c>
      <c r="I401" s="25">
        <v>6.53</v>
      </c>
      <c r="K401" s="24"/>
    </row>
    <row r="402" spans="1:11" ht="45" x14ac:dyDescent="0.25">
      <c r="A402" s="18">
        <v>44823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ref="H402:H440" si="9">1595700000+4251500000+2373400000</f>
        <v>8220600000</v>
      </c>
      <c r="I402" s="25">
        <v>6.01</v>
      </c>
      <c r="K402" s="24"/>
    </row>
    <row r="403" spans="1:11" ht="45" x14ac:dyDescent="0.25">
      <c r="A403" s="18">
        <v>44820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9"/>
        <v>8220600000</v>
      </c>
      <c r="I403" s="25">
        <v>5.91</v>
      </c>
      <c r="K403" s="24"/>
    </row>
    <row r="404" spans="1:11" ht="45" x14ac:dyDescent="0.25">
      <c r="A404" s="18">
        <v>44819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9"/>
        <v>8220600000</v>
      </c>
      <c r="I404" s="25">
        <v>5.9</v>
      </c>
      <c r="K404" s="24"/>
    </row>
    <row r="405" spans="1:11" ht="45" x14ac:dyDescent="0.25">
      <c r="A405" s="18">
        <v>44818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si="9"/>
        <v>8220600000</v>
      </c>
      <c r="I405" s="25">
        <v>5.88</v>
      </c>
      <c r="K405" s="24"/>
    </row>
    <row r="406" spans="1:11" ht="45" x14ac:dyDescent="0.25">
      <c r="A406" s="18">
        <v>44817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8220600000</v>
      </c>
      <c r="I406" s="25">
        <v>5.85</v>
      </c>
      <c r="K406" s="24"/>
    </row>
    <row r="407" spans="1:11" ht="45" x14ac:dyDescent="0.25">
      <c r="A407" s="18">
        <v>44816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8220600000</v>
      </c>
      <c r="I407" s="25">
        <v>5.85</v>
      </c>
      <c r="K407" s="24"/>
    </row>
    <row r="408" spans="1:11" ht="45" x14ac:dyDescent="0.25">
      <c r="A408" s="18">
        <v>44813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si="9"/>
        <v>8220600000</v>
      </c>
      <c r="I408" s="25">
        <v>5.85</v>
      </c>
      <c r="K408" s="24"/>
    </row>
    <row r="409" spans="1:11" ht="45" x14ac:dyDescent="0.25">
      <c r="A409" s="18">
        <v>44812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si="9"/>
        <v>8220600000</v>
      </c>
      <c r="I409" s="25">
        <v>5.85</v>
      </c>
      <c r="K409" s="24"/>
    </row>
    <row r="410" spans="1:11" ht="45" x14ac:dyDescent="0.25">
      <c r="A410" s="18">
        <v>44811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9"/>
        <v>8220600000</v>
      </c>
      <c r="I410" s="25">
        <v>5.85</v>
      </c>
      <c r="K410" s="24"/>
    </row>
    <row r="411" spans="1:11" ht="45" x14ac:dyDescent="0.25">
      <c r="A411" s="18">
        <v>44810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9"/>
        <v>8220600000</v>
      </c>
      <c r="I411" s="25">
        <v>5.85</v>
      </c>
      <c r="K411" s="24"/>
    </row>
    <row r="412" spans="1:11" ht="45" x14ac:dyDescent="0.25">
      <c r="A412" s="18">
        <v>44806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9"/>
        <v>8220600000</v>
      </c>
      <c r="I412" s="25">
        <v>5.85</v>
      </c>
      <c r="K412" s="24"/>
    </row>
    <row r="413" spans="1:11" ht="45" x14ac:dyDescent="0.25">
      <c r="A413" s="18">
        <v>44805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9"/>
        <v>8220600000</v>
      </c>
      <c r="I413" s="25">
        <v>5.85</v>
      </c>
      <c r="K413" s="24"/>
    </row>
    <row r="414" spans="1:11" ht="45" x14ac:dyDescent="0.25">
      <c r="A414" s="18">
        <v>44804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9"/>
        <v>8220600000</v>
      </c>
      <c r="I414" s="25">
        <v>5.85</v>
      </c>
      <c r="K414" s="24"/>
    </row>
    <row r="415" spans="1:11" ht="45" x14ac:dyDescent="0.25">
      <c r="A415" s="18">
        <v>44803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9"/>
        <v>8220600000</v>
      </c>
      <c r="I415" s="25">
        <v>5.85</v>
      </c>
      <c r="K415" s="24"/>
    </row>
    <row r="416" spans="1:11" ht="45" x14ac:dyDescent="0.25">
      <c r="A416" s="18">
        <v>44802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9"/>
        <v>8220600000</v>
      </c>
      <c r="I416" s="25">
        <v>5.85</v>
      </c>
      <c r="K416" s="24"/>
    </row>
    <row r="417" spans="1:11" ht="45" x14ac:dyDescent="0.25">
      <c r="A417" s="18">
        <v>44799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9"/>
        <v>8220600000</v>
      </c>
      <c r="I417" s="25">
        <v>5.84</v>
      </c>
      <c r="K417" s="24"/>
    </row>
    <row r="418" spans="1:11" ht="45" x14ac:dyDescent="0.25">
      <c r="A418" s="18">
        <v>44798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9"/>
        <v>8220600000</v>
      </c>
      <c r="I418" s="25">
        <v>5.85</v>
      </c>
      <c r="K418" s="24"/>
    </row>
    <row r="419" spans="1:11" ht="45" x14ac:dyDescent="0.25">
      <c r="A419" s="18">
        <v>44797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9"/>
        <v>8220600000</v>
      </c>
      <c r="I419" s="25">
        <v>5.85</v>
      </c>
      <c r="K419" s="24"/>
    </row>
    <row r="420" spans="1:11" ht="45" x14ac:dyDescent="0.25">
      <c r="A420" s="18">
        <v>44796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9"/>
        <v>8220600000</v>
      </c>
      <c r="I420" s="25">
        <v>5.85</v>
      </c>
      <c r="K420" s="24"/>
    </row>
    <row r="421" spans="1:11" ht="45" x14ac:dyDescent="0.25">
      <c r="A421" s="18">
        <v>44795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9"/>
        <v>8220600000</v>
      </c>
      <c r="I421" s="25">
        <v>5.35</v>
      </c>
      <c r="K421" s="24"/>
    </row>
    <row r="422" spans="1:11" ht="45" x14ac:dyDescent="0.25">
      <c r="A422" s="18">
        <v>44792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9"/>
        <v>8220600000</v>
      </c>
      <c r="I422" s="25">
        <v>5.35</v>
      </c>
      <c r="K422" s="24"/>
    </row>
    <row r="423" spans="1:11" ht="45" x14ac:dyDescent="0.25">
      <c r="A423" s="18">
        <v>44791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9"/>
        <v>8220600000</v>
      </c>
      <c r="I423" s="25">
        <v>5.35</v>
      </c>
      <c r="K423" s="24"/>
    </row>
    <row r="424" spans="1:11" ht="45" x14ac:dyDescent="0.25">
      <c r="A424" s="18">
        <v>44790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9"/>
        <v>8220600000</v>
      </c>
      <c r="I424" s="25">
        <v>5.35</v>
      </c>
      <c r="K424" s="24"/>
    </row>
    <row r="425" spans="1:11" ht="45" x14ac:dyDescent="0.25">
      <c r="A425" s="18">
        <v>44789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9"/>
        <v>8220600000</v>
      </c>
      <c r="I425" s="25">
        <v>5.35</v>
      </c>
      <c r="K425" s="24"/>
    </row>
    <row r="426" spans="1:11" ht="45" x14ac:dyDescent="0.25">
      <c r="A426" s="18">
        <v>44788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9"/>
        <v>8220600000</v>
      </c>
      <c r="I426" s="25">
        <v>5.35</v>
      </c>
      <c r="K426" s="24"/>
    </row>
    <row r="427" spans="1:11" ht="45" x14ac:dyDescent="0.25">
      <c r="A427" s="18">
        <v>44785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9"/>
        <v>8220600000</v>
      </c>
      <c r="I427" s="25">
        <v>5.35</v>
      </c>
      <c r="K427" s="24"/>
    </row>
    <row r="428" spans="1:11" ht="45" x14ac:dyDescent="0.25">
      <c r="A428" s="18">
        <v>44784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9"/>
        <v>8220600000</v>
      </c>
      <c r="I428" s="25">
        <v>5.35</v>
      </c>
      <c r="K428" s="24"/>
    </row>
    <row r="429" spans="1:11" ht="45" x14ac:dyDescent="0.25">
      <c r="A429" s="18">
        <v>44783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9"/>
        <v>8220600000</v>
      </c>
      <c r="I429" s="25">
        <v>5.35</v>
      </c>
      <c r="K429" s="24"/>
    </row>
    <row r="430" spans="1:11" ht="45" x14ac:dyDescent="0.25">
      <c r="A430" s="18">
        <v>44782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9"/>
        <v>8220600000</v>
      </c>
      <c r="I430" s="25">
        <v>5.35</v>
      </c>
      <c r="K430" s="24"/>
    </row>
    <row r="431" spans="1:11" ht="45" x14ac:dyDescent="0.25">
      <c r="A431" s="18">
        <v>44781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9"/>
        <v>8220600000</v>
      </c>
      <c r="I431" s="25">
        <v>5.35</v>
      </c>
      <c r="K431" s="24"/>
    </row>
    <row r="432" spans="1:11" ht="45" x14ac:dyDescent="0.25">
      <c r="A432" s="18">
        <v>44778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9"/>
        <v>8220600000</v>
      </c>
      <c r="I432" s="25">
        <v>4.84</v>
      </c>
      <c r="K432" s="24"/>
    </row>
    <row r="433" spans="1:11" ht="45" x14ac:dyDescent="0.25">
      <c r="A433" s="18">
        <v>44777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9"/>
        <v>8220600000</v>
      </c>
      <c r="I433" s="25">
        <v>4.83</v>
      </c>
      <c r="K433" s="24"/>
    </row>
    <row r="434" spans="1:11" ht="45" x14ac:dyDescent="0.25">
      <c r="A434" s="18">
        <v>44776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9"/>
        <v>8220600000</v>
      </c>
      <c r="I434" s="25">
        <v>4.8099999999999996</v>
      </c>
      <c r="K434" s="24"/>
    </row>
    <row r="435" spans="1:11" ht="45" x14ac:dyDescent="0.25">
      <c r="A435" s="18">
        <v>44775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9"/>
        <v>8220600000</v>
      </c>
      <c r="I435" s="25">
        <v>4.8099999999999996</v>
      </c>
      <c r="K435" s="24"/>
    </row>
    <row r="436" spans="1:11" ht="45" x14ac:dyDescent="0.25">
      <c r="A436" s="18">
        <v>44774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9"/>
        <v>8220600000</v>
      </c>
      <c r="I436" s="25">
        <v>4.82</v>
      </c>
      <c r="K436" s="24"/>
    </row>
    <row r="437" spans="1:11" ht="45" x14ac:dyDescent="0.25">
      <c r="A437" s="18">
        <v>44771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9"/>
        <v>8220600000</v>
      </c>
      <c r="I437" s="25">
        <v>4.82</v>
      </c>
      <c r="K437" s="24"/>
    </row>
    <row r="438" spans="1:11" ht="45" x14ac:dyDescent="0.25">
      <c r="A438" s="18">
        <v>44770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si="9"/>
        <v>8220600000</v>
      </c>
      <c r="I438" s="25">
        <v>4.82</v>
      </c>
      <c r="K438" s="24"/>
    </row>
    <row r="439" spans="1:11" ht="45" x14ac:dyDescent="0.25">
      <c r="A439" s="18">
        <v>44769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9"/>
        <v>8220600000</v>
      </c>
      <c r="I439" s="25">
        <v>4.82</v>
      </c>
      <c r="K439" s="24"/>
    </row>
    <row r="440" spans="1:11" ht="45" x14ac:dyDescent="0.25">
      <c r="A440" s="18">
        <v>44768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si="9"/>
        <v>8220600000</v>
      </c>
      <c r="I440" s="25">
        <v>4.8099999999999996</v>
      </c>
      <c r="K440" s="24"/>
    </row>
    <row r="441" spans="1:11" ht="45" x14ac:dyDescent="0.25">
      <c r="A441" s="18">
        <v>44767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ref="H441:H483" si="10">1595700000+4251500000</f>
        <v>5847200000</v>
      </c>
      <c r="I441" s="25">
        <v>4.54</v>
      </c>
      <c r="K441" s="24"/>
    </row>
    <row r="442" spans="1:11" ht="45" x14ac:dyDescent="0.25">
      <c r="A442" s="18">
        <v>44764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10"/>
        <v>5847200000</v>
      </c>
      <c r="I442" s="25">
        <v>4.54</v>
      </c>
      <c r="K442" s="24"/>
    </row>
    <row r="443" spans="1:11" ht="45" x14ac:dyDescent="0.25">
      <c r="A443" s="18">
        <v>44763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10"/>
        <v>5847200000</v>
      </c>
      <c r="I443" s="25">
        <v>4.53</v>
      </c>
      <c r="K443" s="24"/>
    </row>
    <row r="444" spans="1:11" ht="45" x14ac:dyDescent="0.25">
      <c r="A444" s="18">
        <v>44762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si="10"/>
        <v>5847200000</v>
      </c>
      <c r="I444" s="25">
        <v>4.5</v>
      </c>
      <c r="K444" s="24"/>
    </row>
    <row r="445" spans="1:11" ht="45" x14ac:dyDescent="0.25">
      <c r="A445" s="18">
        <v>44761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5847200000</v>
      </c>
      <c r="I445" s="25">
        <v>4.5</v>
      </c>
      <c r="K445" s="24"/>
    </row>
    <row r="446" spans="1:11" ht="45" x14ac:dyDescent="0.25">
      <c r="A446" s="18">
        <v>44760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5847200000</v>
      </c>
      <c r="I446" s="25">
        <v>4.5</v>
      </c>
      <c r="K446" s="24"/>
    </row>
    <row r="447" spans="1:11" ht="45" x14ac:dyDescent="0.25">
      <c r="A447" s="18">
        <v>44757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si="10"/>
        <v>5847200000</v>
      </c>
      <c r="I447" s="25">
        <v>4.4800000000000004</v>
      </c>
      <c r="K447" s="24"/>
    </row>
    <row r="448" spans="1:11" ht="45" x14ac:dyDescent="0.25">
      <c r="A448" s="18">
        <v>44756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si="10"/>
        <v>5847200000</v>
      </c>
      <c r="I448" s="25">
        <v>4.47</v>
      </c>
      <c r="K448" s="24"/>
    </row>
    <row r="449" spans="1:11" ht="45" x14ac:dyDescent="0.25">
      <c r="A449" s="18">
        <v>44755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0"/>
        <v>5847200000</v>
      </c>
      <c r="I449" s="25">
        <v>4.47</v>
      </c>
      <c r="K449" s="24"/>
    </row>
    <row r="450" spans="1:11" ht="45" x14ac:dyDescent="0.25">
      <c r="A450" s="18">
        <v>44754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0"/>
        <v>5847200000</v>
      </c>
      <c r="I450" s="25">
        <v>4.47</v>
      </c>
      <c r="K450" s="24"/>
    </row>
    <row r="451" spans="1:11" ht="45" x14ac:dyDescent="0.25">
      <c r="A451" s="18">
        <v>44750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0"/>
        <v>5847200000</v>
      </c>
      <c r="I451" s="25">
        <v>4.47</v>
      </c>
      <c r="K451" s="24"/>
    </row>
    <row r="452" spans="1:11" ht="45" x14ac:dyDescent="0.25">
      <c r="A452" s="18">
        <v>44749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0"/>
        <v>5847200000</v>
      </c>
      <c r="I452" s="25">
        <v>4.47</v>
      </c>
      <c r="K452" s="24"/>
    </row>
    <row r="453" spans="1:11" ht="45" x14ac:dyDescent="0.25">
      <c r="A453" s="18">
        <v>44748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0"/>
        <v>5847200000</v>
      </c>
      <c r="I453" s="25">
        <v>4.42</v>
      </c>
      <c r="K453" s="24"/>
    </row>
    <row r="454" spans="1:11" ht="45" x14ac:dyDescent="0.25">
      <c r="A454" s="18">
        <v>44747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0"/>
        <v>5847200000</v>
      </c>
      <c r="I454" s="25">
        <v>4.42</v>
      </c>
      <c r="K454" s="24"/>
    </row>
    <row r="455" spans="1:11" ht="45" x14ac:dyDescent="0.25">
      <c r="A455" s="18">
        <v>44746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0"/>
        <v>5847200000</v>
      </c>
      <c r="I455" s="25">
        <v>4.43</v>
      </c>
      <c r="K455" s="24"/>
    </row>
    <row r="456" spans="1:11" ht="45" x14ac:dyDescent="0.25">
      <c r="A456" s="18">
        <v>44743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0"/>
        <v>5847200000</v>
      </c>
      <c r="I456" s="25">
        <v>4.43</v>
      </c>
      <c r="K456" s="24"/>
    </row>
    <row r="457" spans="1:11" ht="45" x14ac:dyDescent="0.25">
      <c r="A457" s="18">
        <v>44742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0"/>
        <v>5847200000</v>
      </c>
      <c r="I457" s="25">
        <v>4.3899999999999997</v>
      </c>
      <c r="K457" s="24"/>
    </row>
    <row r="458" spans="1:11" ht="45" x14ac:dyDescent="0.25">
      <c r="A458" s="18">
        <v>44741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0"/>
        <v>5847200000</v>
      </c>
      <c r="I458" s="25">
        <v>4.3499999999999996</v>
      </c>
      <c r="K458" s="24"/>
    </row>
    <row r="459" spans="1:11" ht="45" x14ac:dyDescent="0.25">
      <c r="A459" s="18">
        <v>44740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0"/>
        <v>5847200000</v>
      </c>
      <c r="I459" s="25">
        <v>4.32</v>
      </c>
      <c r="K459" s="24"/>
    </row>
    <row r="460" spans="1:11" ht="45" x14ac:dyDescent="0.25">
      <c r="A460" s="18">
        <v>44739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0"/>
        <v>5847200000</v>
      </c>
      <c r="I460" s="25">
        <v>4.32</v>
      </c>
      <c r="K460" s="24"/>
    </row>
    <row r="461" spans="1:11" ht="45" x14ac:dyDescent="0.25">
      <c r="A461" s="18">
        <v>44736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0"/>
        <v>5847200000</v>
      </c>
      <c r="I461" s="25">
        <v>4.32</v>
      </c>
      <c r="K461" s="24"/>
    </row>
    <row r="462" spans="1:11" ht="45" x14ac:dyDescent="0.25">
      <c r="A462" s="18">
        <v>44735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0"/>
        <v>5847200000</v>
      </c>
      <c r="I462" s="25">
        <v>4.32</v>
      </c>
      <c r="K462" s="24"/>
    </row>
    <row r="463" spans="1:11" ht="45" x14ac:dyDescent="0.25">
      <c r="A463" s="18">
        <v>44734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0"/>
        <v>5847200000</v>
      </c>
      <c r="I463" s="25">
        <v>4.32</v>
      </c>
      <c r="K463" s="24"/>
    </row>
    <row r="464" spans="1:11" ht="45" x14ac:dyDescent="0.25">
      <c r="A464" s="18">
        <v>44733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0"/>
        <v>5847200000</v>
      </c>
      <c r="I464" s="25">
        <v>4.3</v>
      </c>
      <c r="K464" s="24"/>
    </row>
    <row r="465" spans="1:11" ht="45" x14ac:dyDescent="0.25">
      <c r="A465" s="18">
        <v>44732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0"/>
        <v>5847200000</v>
      </c>
      <c r="I465" s="25">
        <v>4.32</v>
      </c>
      <c r="K465" s="24"/>
    </row>
    <row r="466" spans="1:11" ht="45" x14ac:dyDescent="0.25">
      <c r="A466" s="18">
        <v>44729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0"/>
        <v>5847200000</v>
      </c>
      <c r="I466" s="25">
        <v>4.32</v>
      </c>
      <c r="K466" s="24"/>
    </row>
    <row r="467" spans="1:11" ht="45" x14ac:dyDescent="0.25">
      <c r="A467" s="18">
        <v>44728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0"/>
        <v>5847200000</v>
      </c>
      <c r="I467" s="25">
        <v>4.3</v>
      </c>
      <c r="K467" s="24"/>
    </row>
    <row r="468" spans="1:11" ht="45" x14ac:dyDescent="0.25">
      <c r="A468" s="18">
        <v>44727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0"/>
        <v>5847200000</v>
      </c>
      <c r="I468" s="25">
        <v>4.3</v>
      </c>
      <c r="K468" s="24"/>
    </row>
    <row r="469" spans="1:11" ht="45" x14ac:dyDescent="0.25">
      <c r="A469" s="18">
        <v>44726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0"/>
        <v>5847200000</v>
      </c>
      <c r="I469" s="25">
        <v>4.3</v>
      </c>
      <c r="K469" s="24"/>
    </row>
    <row r="470" spans="1:11" ht="45" x14ac:dyDescent="0.25">
      <c r="A470" s="18">
        <v>44725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0"/>
        <v>5847200000</v>
      </c>
      <c r="I470" s="25">
        <v>4.29</v>
      </c>
      <c r="K470" s="24"/>
    </row>
    <row r="471" spans="1:11" ht="45" x14ac:dyDescent="0.25">
      <c r="A471" s="18">
        <v>44722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0"/>
        <v>5847200000</v>
      </c>
      <c r="I471" s="25">
        <v>4.2699999999999996</v>
      </c>
      <c r="K471" s="24"/>
    </row>
    <row r="472" spans="1:11" ht="45" x14ac:dyDescent="0.25">
      <c r="A472" s="18">
        <v>44721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0"/>
        <v>5847200000</v>
      </c>
      <c r="I472" s="25">
        <v>4.24</v>
      </c>
      <c r="K472" s="24"/>
    </row>
    <row r="473" spans="1:11" ht="45" x14ac:dyDescent="0.25">
      <c r="A473" s="18">
        <v>44720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0"/>
        <v>5847200000</v>
      </c>
      <c r="I473" s="25">
        <v>4.2</v>
      </c>
      <c r="K473" s="24"/>
    </row>
    <row r="474" spans="1:11" ht="45" x14ac:dyDescent="0.25">
      <c r="A474" s="18">
        <v>44719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0"/>
        <v>5847200000</v>
      </c>
      <c r="I474" s="25">
        <v>4.1500000000000004</v>
      </c>
      <c r="K474" s="24"/>
    </row>
    <row r="475" spans="1:11" ht="45" x14ac:dyDescent="0.25">
      <c r="A475" s="18">
        <v>44718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0"/>
        <v>5847200000</v>
      </c>
      <c r="I475" s="25">
        <v>4.1500000000000004</v>
      </c>
      <c r="K475" s="24"/>
    </row>
    <row r="476" spans="1:11" ht="45" x14ac:dyDescent="0.25">
      <c r="A476" s="18">
        <v>44715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0"/>
        <v>5847200000</v>
      </c>
      <c r="I476" s="25">
        <v>4.1500000000000004</v>
      </c>
      <c r="K476" s="24"/>
    </row>
    <row r="477" spans="1:11" ht="45" x14ac:dyDescent="0.25">
      <c r="A477" s="18">
        <v>44714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0"/>
        <v>5847200000</v>
      </c>
      <c r="I477" s="25">
        <v>4.1500000000000004</v>
      </c>
      <c r="K477" s="24"/>
    </row>
    <row r="478" spans="1:11" ht="45" x14ac:dyDescent="0.25">
      <c r="A478" s="18">
        <v>44713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0"/>
        <v>5847200000</v>
      </c>
      <c r="I478" s="25">
        <v>4.1500000000000004</v>
      </c>
      <c r="K478" s="24"/>
    </row>
    <row r="479" spans="1:11" ht="45" x14ac:dyDescent="0.25">
      <c r="A479" s="18">
        <v>44712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0"/>
        <v>5847200000</v>
      </c>
      <c r="I479" s="25">
        <v>4.1500000000000004</v>
      </c>
      <c r="K479" s="24"/>
    </row>
    <row r="480" spans="1:11" ht="45" x14ac:dyDescent="0.25">
      <c r="A480" s="18">
        <v>44711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0"/>
        <v>5847200000</v>
      </c>
      <c r="I480" s="25">
        <v>4.1500000000000004</v>
      </c>
      <c r="K480" s="24"/>
    </row>
    <row r="481" spans="1:11" ht="45" x14ac:dyDescent="0.25">
      <c r="A481" s="18">
        <v>44708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f t="shared" si="10"/>
        <v>5847200000</v>
      </c>
      <c r="I481" s="25">
        <v>4.1500000000000004</v>
      </c>
      <c r="K481" s="24"/>
    </row>
    <row r="482" spans="1:11" ht="45" x14ac:dyDescent="0.25">
      <c r="A482" s="18">
        <v>44707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f t="shared" si="10"/>
        <v>5847200000</v>
      </c>
      <c r="I482" s="25">
        <v>4.18</v>
      </c>
      <c r="K482" s="24"/>
    </row>
    <row r="483" spans="1:11" ht="45" x14ac:dyDescent="0.25">
      <c r="A483" s="18">
        <v>44705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f t="shared" si="10"/>
        <v>5847200000</v>
      </c>
      <c r="I483" s="25">
        <v>4.2300000000000004</v>
      </c>
      <c r="K483" s="24"/>
    </row>
    <row r="484" spans="1:11" ht="45" x14ac:dyDescent="0.25">
      <c r="A484" s="18">
        <v>44704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v>1595700000</v>
      </c>
      <c r="I484" s="25">
        <v>3.85</v>
      </c>
      <c r="K484" s="24"/>
    </row>
    <row r="485" spans="1:11" ht="45" x14ac:dyDescent="0.25">
      <c r="A485" s="18">
        <v>44701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v>1595700000</v>
      </c>
      <c r="I485" s="25">
        <v>3.8</v>
      </c>
      <c r="K485" s="24"/>
    </row>
    <row r="486" spans="1:11" ht="45" x14ac:dyDescent="0.25">
      <c r="A486" s="18">
        <v>44700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v>1595700000</v>
      </c>
      <c r="I486" s="25">
        <v>3.8</v>
      </c>
      <c r="K486" s="24"/>
    </row>
    <row r="487" spans="1:11" ht="45" x14ac:dyDescent="0.25">
      <c r="A487" s="18">
        <v>44699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v>1595700000</v>
      </c>
      <c r="I487" s="25">
        <v>3.8</v>
      </c>
      <c r="K487" s="24"/>
    </row>
    <row r="488" spans="1:11" ht="45" x14ac:dyDescent="0.25">
      <c r="A488" s="18">
        <v>44698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v>1595700000</v>
      </c>
      <c r="I488" s="25">
        <v>3.81</v>
      </c>
      <c r="K488" s="24"/>
    </row>
    <row r="489" spans="1:11" ht="45" x14ac:dyDescent="0.25">
      <c r="A489" s="18">
        <v>44697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v>1595700000</v>
      </c>
      <c r="I489" s="25">
        <v>3.8</v>
      </c>
      <c r="K489" s="24"/>
    </row>
    <row r="490" spans="1:11" ht="45" x14ac:dyDescent="0.25">
      <c r="A490" s="18">
        <v>44694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v>1595700000</v>
      </c>
      <c r="I490" s="25">
        <v>3.8</v>
      </c>
      <c r="K490" s="24"/>
    </row>
    <row r="491" spans="1:11" ht="45" x14ac:dyDescent="0.25">
      <c r="A491" s="18">
        <v>44693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3.8</v>
      </c>
      <c r="K491" s="24"/>
    </row>
    <row r="492" spans="1:11" ht="45" x14ac:dyDescent="0.25">
      <c r="A492" s="18">
        <v>44692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3.79</v>
      </c>
      <c r="K492" s="24"/>
    </row>
    <row r="493" spans="1:11" ht="45" x14ac:dyDescent="0.25">
      <c r="A493" s="18">
        <v>44691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3.79</v>
      </c>
      <c r="K493" s="24"/>
    </row>
    <row r="494" spans="1:11" ht="45" x14ac:dyDescent="0.25">
      <c r="A494" s="18">
        <v>44690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3.79</v>
      </c>
      <c r="K494" s="24"/>
    </row>
    <row r="495" spans="1:11" ht="45" x14ac:dyDescent="0.25">
      <c r="A495" s="18">
        <v>44687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3.77</v>
      </c>
      <c r="K495" s="24"/>
    </row>
    <row r="496" spans="1:11" ht="45" x14ac:dyDescent="0.25">
      <c r="A496" s="18">
        <v>44686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3.77</v>
      </c>
      <c r="K496" s="24"/>
    </row>
    <row r="497" spans="1:11" ht="45" x14ac:dyDescent="0.25">
      <c r="A497" s="18">
        <v>44685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3.77</v>
      </c>
      <c r="K497" s="24"/>
    </row>
    <row r="498" spans="1:11" ht="45" x14ac:dyDescent="0.25">
      <c r="A498" s="18">
        <v>44680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3.77</v>
      </c>
      <c r="K498" s="24"/>
    </row>
    <row r="499" spans="1:11" ht="45" x14ac:dyDescent="0.25">
      <c r="A499" s="18">
        <v>44679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3.77</v>
      </c>
      <c r="K499" s="24"/>
    </row>
    <row r="500" spans="1:11" ht="45" x14ac:dyDescent="0.25">
      <c r="A500" s="18">
        <v>44678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3.77</v>
      </c>
      <c r="K500" s="24"/>
    </row>
    <row r="501" spans="1:11" ht="45" x14ac:dyDescent="0.25">
      <c r="A501" s="18">
        <v>44677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3.77</v>
      </c>
      <c r="K501" s="24"/>
    </row>
    <row r="502" spans="1:11" ht="45" x14ac:dyDescent="0.25">
      <c r="A502" s="18">
        <v>44673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3.76</v>
      </c>
      <c r="K502" s="24"/>
    </row>
    <row r="503" spans="1:11" ht="45" x14ac:dyDescent="0.25">
      <c r="A503" s="18">
        <v>44672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3.76</v>
      </c>
      <c r="K503" s="24"/>
    </row>
    <row r="504" spans="1:11" ht="45" x14ac:dyDescent="0.25">
      <c r="A504" s="18">
        <v>44671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3.76</v>
      </c>
      <c r="K504" s="24"/>
    </row>
    <row r="505" spans="1:11" ht="45" x14ac:dyDescent="0.25">
      <c r="A505" s="18">
        <v>44670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3.76</v>
      </c>
      <c r="K505" s="24"/>
    </row>
    <row r="506" spans="1:11" ht="45" x14ac:dyDescent="0.25">
      <c r="A506" s="18">
        <v>44666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3.76</v>
      </c>
      <c r="K506" s="24"/>
    </row>
    <row r="507" spans="1:11" ht="45" x14ac:dyDescent="0.25">
      <c r="A507" s="18">
        <v>44665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3.76</v>
      </c>
      <c r="K507" s="24"/>
    </row>
    <row r="508" spans="1:11" ht="45" x14ac:dyDescent="0.25">
      <c r="A508" s="18">
        <v>44664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3.76</v>
      </c>
      <c r="K508" s="24"/>
    </row>
    <row r="509" spans="1:11" ht="45" x14ac:dyDescent="0.25">
      <c r="A509" s="18">
        <v>44663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3.75</v>
      </c>
      <c r="K509" s="24"/>
    </row>
    <row r="510" spans="1:11" ht="45" x14ac:dyDescent="0.25">
      <c r="A510" s="18">
        <v>44662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3.73</v>
      </c>
      <c r="K510" s="24"/>
    </row>
    <row r="511" spans="1:11" ht="45" x14ac:dyDescent="0.25">
      <c r="A511" s="18">
        <v>44659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3.72</v>
      </c>
      <c r="K511" s="24"/>
    </row>
    <row r="512" spans="1:11" ht="45" x14ac:dyDescent="0.25">
      <c r="A512" s="18">
        <v>44658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3.72</v>
      </c>
      <c r="K512" s="24"/>
    </row>
    <row r="513" spans="1:11" ht="45" x14ac:dyDescent="0.25">
      <c r="A513" s="18">
        <v>44657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3.72</v>
      </c>
      <c r="K513" s="24"/>
    </row>
    <row r="514" spans="1:11" ht="45" x14ac:dyDescent="0.25">
      <c r="A514" s="18">
        <v>44656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3.53</v>
      </c>
      <c r="K514" s="24"/>
    </row>
    <row r="515" spans="1:11" ht="45" x14ac:dyDescent="0.25">
      <c r="A515" s="18">
        <v>44655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3.51</v>
      </c>
      <c r="K515" s="24"/>
    </row>
    <row r="516" spans="1:11" ht="45" x14ac:dyDescent="0.25">
      <c r="A516" s="18">
        <v>44652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3.51</v>
      </c>
      <c r="K516" s="24"/>
    </row>
    <row r="517" spans="1:11" ht="45" x14ac:dyDescent="0.25">
      <c r="A517" s="18">
        <v>44651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3.51</v>
      </c>
      <c r="K517" s="24"/>
    </row>
    <row r="518" spans="1:11" ht="45" x14ac:dyDescent="0.25">
      <c r="A518" s="18">
        <v>44650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3.51</v>
      </c>
      <c r="K518" s="24"/>
    </row>
    <row r="519" spans="1:11" ht="45" x14ac:dyDescent="0.25">
      <c r="A519" s="18">
        <v>44649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3.5</v>
      </c>
      <c r="K519" s="24"/>
    </row>
    <row r="520" spans="1:11" ht="45" x14ac:dyDescent="0.25">
      <c r="A520" s="18">
        <v>44648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3.5</v>
      </c>
      <c r="K520" s="24"/>
    </row>
    <row r="521" spans="1:11" ht="45" x14ac:dyDescent="0.25">
      <c r="A521" s="18">
        <v>44645</v>
      </c>
      <c r="B521" s="27" t="s">
        <v>23</v>
      </c>
      <c r="C521" s="28" t="s">
        <v>0</v>
      </c>
      <c r="D521" s="29" t="s">
        <v>31</v>
      </c>
      <c r="E521" s="30">
        <v>44645</v>
      </c>
      <c r="F521" s="30">
        <v>46471</v>
      </c>
      <c r="G521" s="31">
        <v>3.32</v>
      </c>
      <c r="H521" s="32">
        <v>1595700000</v>
      </c>
      <c r="I521" s="25">
        <v>3.51</v>
      </c>
      <c r="K521" s="24"/>
    </row>
    <row r="522" spans="1:11" ht="45" x14ac:dyDescent="0.25">
      <c r="A522" s="18">
        <v>44644</v>
      </c>
      <c r="B522" s="27" t="s">
        <v>23</v>
      </c>
      <c r="C522" s="28" t="s">
        <v>0</v>
      </c>
      <c r="D522" s="29" t="s">
        <v>31</v>
      </c>
      <c r="E522" s="30">
        <v>44645</v>
      </c>
      <c r="F522" s="30">
        <v>46471</v>
      </c>
      <c r="G522" s="31">
        <v>3.32</v>
      </c>
      <c r="H522" s="32">
        <v>1595700000</v>
      </c>
      <c r="I522" s="25">
        <v>3.51</v>
      </c>
      <c r="K522" s="24"/>
    </row>
    <row r="523" spans="1:11" ht="45" x14ac:dyDescent="0.25">
      <c r="A523" s="18">
        <v>44643</v>
      </c>
      <c r="B523" s="27" t="s">
        <v>23</v>
      </c>
      <c r="C523" s="28" t="s">
        <v>0</v>
      </c>
      <c r="D523" s="29" t="s">
        <v>31</v>
      </c>
      <c r="E523" s="30">
        <v>44645</v>
      </c>
      <c r="F523" s="30">
        <v>46471</v>
      </c>
      <c r="G523" s="31">
        <v>3.32</v>
      </c>
      <c r="H523" s="32">
        <v>1595700000</v>
      </c>
      <c r="I523" s="25">
        <v>3.52</v>
      </c>
      <c r="K523" s="24"/>
    </row>
    <row r="524" spans="1:11" ht="45" x14ac:dyDescent="0.25">
      <c r="A524" s="18">
        <v>44638</v>
      </c>
      <c r="B524" s="27" t="s">
        <v>23</v>
      </c>
      <c r="C524" s="28" t="s">
        <v>0</v>
      </c>
      <c r="D524" s="29" t="s">
        <v>29</v>
      </c>
      <c r="E524" s="30">
        <v>44281</v>
      </c>
      <c r="F524" s="30">
        <v>46107</v>
      </c>
      <c r="G524" s="31">
        <v>3.9</v>
      </c>
      <c r="H524" s="32">
        <f t="shared" ref="H524:H560" si="11">3450000000+4600000000+4600000000+4600000000+4599990000+4600000000</f>
        <v>26449990000</v>
      </c>
      <c r="I524" s="25">
        <v>3.21</v>
      </c>
      <c r="K524" s="24"/>
    </row>
    <row r="525" spans="1:11" ht="45" x14ac:dyDescent="0.25">
      <c r="A525" s="18">
        <v>44637</v>
      </c>
      <c r="B525" s="27" t="s">
        <v>23</v>
      </c>
      <c r="C525" s="28" t="s">
        <v>0</v>
      </c>
      <c r="D525" s="29" t="s">
        <v>29</v>
      </c>
      <c r="E525" s="30">
        <v>44281</v>
      </c>
      <c r="F525" s="30">
        <v>46107</v>
      </c>
      <c r="G525" s="31">
        <v>3.9</v>
      </c>
      <c r="H525" s="32">
        <f t="shared" si="11"/>
        <v>26449990000</v>
      </c>
      <c r="I525" s="25">
        <v>3.19</v>
      </c>
      <c r="K525" s="24"/>
    </row>
    <row r="526" spans="1:11" ht="45" x14ac:dyDescent="0.25">
      <c r="A526" s="18">
        <v>44636</v>
      </c>
      <c r="B526" s="27" t="s">
        <v>23</v>
      </c>
      <c r="C526" s="28" t="s">
        <v>0</v>
      </c>
      <c r="D526" s="29" t="s">
        <v>29</v>
      </c>
      <c r="E526" s="30">
        <v>44281</v>
      </c>
      <c r="F526" s="30">
        <v>46107</v>
      </c>
      <c r="G526" s="31">
        <v>3.9</v>
      </c>
      <c r="H526" s="32">
        <f t="shared" si="11"/>
        <v>26449990000</v>
      </c>
      <c r="I526" s="25">
        <v>3.2</v>
      </c>
      <c r="K526" s="24"/>
    </row>
    <row r="527" spans="1:11" ht="45" x14ac:dyDescent="0.25">
      <c r="A527" s="18">
        <v>44635</v>
      </c>
      <c r="B527" s="27" t="s">
        <v>23</v>
      </c>
      <c r="C527" s="28" t="s">
        <v>0</v>
      </c>
      <c r="D527" s="29" t="s">
        <v>29</v>
      </c>
      <c r="E527" s="30">
        <v>44281</v>
      </c>
      <c r="F527" s="30">
        <v>46107</v>
      </c>
      <c r="G527" s="31">
        <v>3.9</v>
      </c>
      <c r="H527" s="32">
        <f t="shared" si="11"/>
        <v>26449990000</v>
      </c>
      <c r="I527" s="25">
        <v>3.19</v>
      </c>
      <c r="K527" s="24"/>
    </row>
    <row r="528" spans="1:11" ht="45" x14ac:dyDescent="0.25">
      <c r="A528" s="18">
        <v>44631</v>
      </c>
      <c r="B528" s="27" t="s">
        <v>23</v>
      </c>
      <c r="C528" s="28" t="s">
        <v>0</v>
      </c>
      <c r="D528" s="29" t="s">
        <v>29</v>
      </c>
      <c r="E528" s="30">
        <v>44281</v>
      </c>
      <c r="F528" s="30">
        <v>46107</v>
      </c>
      <c r="G528" s="31">
        <v>3.9</v>
      </c>
      <c r="H528" s="32">
        <f t="shared" si="11"/>
        <v>26449990000</v>
      </c>
      <c r="I528" s="25">
        <v>3.18</v>
      </c>
      <c r="K528" s="24"/>
    </row>
    <row r="529" spans="1:11" ht="45" x14ac:dyDescent="0.25">
      <c r="A529" s="18">
        <v>44630</v>
      </c>
      <c r="B529" s="27" t="s">
        <v>23</v>
      </c>
      <c r="C529" s="28" t="s">
        <v>0</v>
      </c>
      <c r="D529" s="29" t="s">
        <v>29</v>
      </c>
      <c r="E529" s="30">
        <v>44281</v>
      </c>
      <c r="F529" s="30">
        <v>46107</v>
      </c>
      <c r="G529" s="31">
        <v>3.9</v>
      </c>
      <c r="H529" s="32">
        <f t="shared" si="11"/>
        <v>26449990000</v>
      </c>
      <c r="I529" s="25">
        <v>3.18</v>
      </c>
      <c r="K529" s="24"/>
    </row>
    <row r="530" spans="1:11" ht="45" x14ac:dyDescent="0.25">
      <c r="A530" s="18">
        <v>44629</v>
      </c>
      <c r="B530" s="27" t="s">
        <v>23</v>
      </c>
      <c r="C530" s="28" t="s">
        <v>0</v>
      </c>
      <c r="D530" s="29" t="s">
        <v>29</v>
      </c>
      <c r="E530" s="30">
        <v>44281</v>
      </c>
      <c r="F530" s="30">
        <v>46107</v>
      </c>
      <c r="G530" s="31">
        <v>3.9</v>
      </c>
      <c r="H530" s="32">
        <f t="shared" si="11"/>
        <v>26449990000</v>
      </c>
      <c r="I530" s="25">
        <v>3.17</v>
      </c>
      <c r="K530" s="24"/>
    </row>
    <row r="531" spans="1:11" ht="45" x14ac:dyDescent="0.25">
      <c r="A531" s="18">
        <v>44628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si="11"/>
        <v>26449990000</v>
      </c>
      <c r="I531" s="25">
        <v>3.18</v>
      </c>
      <c r="K531" s="24"/>
    </row>
    <row r="532" spans="1:11" ht="45" x14ac:dyDescent="0.25">
      <c r="A532" s="18">
        <v>44627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1"/>
        <v>26449990000</v>
      </c>
      <c r="I532" s="25">
        <v>3.18</v>
      </c>
      <c r="K532" s="24"/>
    </row>
    <row r="533" spans="1:11" ht="45" x14ac:dyDescent="0.25">
      <c r="A533" s="18">
        <v>44624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1"/>
        <v>26449990000</v>
      </c>
      <c r="I533" s="25">
        <v>3.17</v>
      </c>
      <c r="K533" s="24"/>
    </row>
    <row r="534" spans="1:11" ht="45" x14ac:dyDescent="0.25">
      <c r="A534" s="18">
        <v>44623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1"/>
        <v>26449990000</v>
      </c>
      <c r="I534" s="25">
        <v>3.17</v>
      </c>
      <c r="K534" s="24"/>
    </row>
    <row r="535" spans="1:11" ht="45" x14ac:dyDescent="0.25">
      <c r="A535" s="18">
        <v>44622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1"/>
        <v>26449990000</v>
      </c>
      <c r="I535" s="25">
        <v>3.18</v>
      </c>
      <c r="K535" s="24"/>
    </row>
    <row r="536" spans="1:11" ht="45" x14ac:dyDescent="0.25">
      <c r="A536" s="18">
        <v>44621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1"/>
        <v>26449990000</v>
      </c>
      <c r="I536" s="25">
        <v>3.18</v>
      </c>
      <c r="K536" s="24"/>
    </row>
    <row r="537" spans="1:11" ht="45" x14ac:dyDescent="0.25">
      <c r="A537" s="18">
        <v>44620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1"/>
        <v>26449990000</v>
      </c>
      <c r="I537" s="25">
        <v>3.18</v>
      </c>
      <c r="K537" s="24"/>
    </row>
    <row r="538" spans="1:11" ht="45" x14ac:dyDescent="0.25">
      <c r="A538" s="18">
        <v>44617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1"/>
        <v>26449990000</v>
      </c>
      <c r="I538" s="25">
        <v>3.18</v>
      </c>
      <c r="K538" s="24"/>
    </row>
    <row r="539" spans="1:11" ht="45" x14ac:dyDescent="0.25">
      <c r="A539" s="18">
        <v>44616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1"/>
        <v>26449990000</v>
      </c>
      <c r="I539" s="25">
        <v>3.17</v>
      </c>
      <c r="K539" s="24"/>
    </row>
    <row r="540" spans="1:11" ht="45" x14ac:dyDescent="0.25">
      <c r="A540" s="18">
        <v>44615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1"/>
        <v>26449990000</v>
      </c>
      <c r="I540" s="25">
        <v>3.15</v>
      </c>
      <c r="K540" s="24"/>
    </row>
    <row r="541" spans="1:11" ht="45" x14ac:dyDescent="0.25">
      <c r="A541" s="18">
        <v>44614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1"/>
        <v>26449990000</v>
      </c>
      <c r="I541" s="25">
        <v>3.15</v>
      </c>
      <c r="K541" s="24"/>
    </row>
    <row r="542" spans="1:11" ht="45" x14ac:dyDescent="0.25">
      <c r="A542" s="18">
        <v>44613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1"/>
        <v>26449990000</v>
      </c>
      <c r="I542" s="25">
        <v>3.15</v>
      </c>
      <c r="K542" s="24"/>
    </row>
    <row r="543" spans="1:11" ht="45" x14ac:dyDescent="0.25">
      <c r="A543" s="18">
        <v>44610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1"/>
        <v>26449990000</v>
      </c>
      <c r="I543" s="25">
        <v>3.15</v>
      </c>
      <c r="K543" s="24"/>
    </row>
    <row r="544" spans="1:11" ht="45" x14ac:dyDescent="0.25">
      <c r="A544" s="18">
        <v>44609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1"/>
        <v>26449990000</v>
      </c>
      <c r="I544" s="25">
        <v>3.15</v>
      </c>
      <c r="K544" s="24"/>
    </row>
    <row r="545" spans="1:11" ht="45" x14ac:dyDescent="0.25">
      <c r="A545" s="18">
        <v>44608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1"/>
        <v>26449990000</v>
      </c>
      <c r="I545" s="25">
        <v>3.15</v>
      </c>
      <c r="K545" s="24"/>
    </row>
    <row r="546" spans="1:11" ht="45" x14ac:dyDescent="0.25">
      <c r="A546" s="18">
        <v>44607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1"/>
        <v>26449990000</v>
      </c>
      <c r="I546" s="25">
        <v>3.15</v>
      </c>
      <c r="K546" s="24"/>
    </row>
    <row r="547" spans="1:11" ht="45" x14ac:dyDescent="0.25">
      <c r="A547" s="18">
        <v>44606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1"/>
        <v>26449990000</v>
      </c>
      <c r="I547" s="25">
        <v>3.25</v>
      </c>
      <c r="K547" s="24"/>
    </row>
    <row r="548" spans="1:11" ht="45" x14ac:dyDescent="0.25">
      <c r="A548" s="18">
        <v>44603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1"/>
        <v>26449990000</v>
      </c>
      <c r="I548" s="25">
        <v>3.26</v>
      </c>
      <c r="K548" s="24"/>
    </row>
    <row r="549" spans="1:11" ht="45" x14ac:dyDescent="0.25">
      <c r="A549" s="18">
        <v>44602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1"/>
        <v>26449990000</v>
      </c>
      <c r="I549" s="25">
        <v>3.26</v>
      </c>
      <c r="K549" s="24"/>
    </row>
    <row r="550" spans="1:11" ht="45" x14ac:dyDescent="0.25">
      <c r="A550" s="18">
        <v>44601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1"/>
        <v>26449990000</v>
      </c>
      <c r="I550" s="25">
        <v>3.26</v>
      </c>
      <c r="K550" s="24"/>
    </row>
    <row r="551" spans="1:11" ht="45" x14ac:dyDescent="0.25">
      <c r="A551" s="18">
        <v>44600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1"/>
        <v>26449990000</v>
      </c>
      <c r="I551" s="25">
        <v>3.26</v>
      </c>
      <c r="K551" s="24"/>
    </row>
    <row r="552" spans="1:11" ht="45" x14ac:dyDescent="0.25">
      <c r="A552" s="18">
        <v>44599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1"/>
        <v>26449990000</v>
      </c>
      <c r="I552" s="25">
        <v>3.26</v>
      </c>
      <c r="K552" s="24"/>
    </row>
    <row r="553" spans="1:11" ht="45" x14ac:dyDescent="0.25">
      <c r="A553" s="18">
        <v>44596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1"/>
        <v>26449990000</v>
      </c>
      <c r="I553" s="25">
        <v>3.26</v>
      </c>
      <c r="K553" s="24"/>
    </row>
    <row r="554" spans="1:11" ht="45" x14ac:dyDescent="0.25">
      <c r="A554" s="18">
        <v>44595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1"/>
        <v>26449990000</v>
      </c>
      <c r="I554" s="25">
        <v>3.26</v>
      </c>
      <c r="K554" s="24"/>
    </row>
    <row r="555" spans="1:11" ht="45" x14ac:dyDescent="0.25">
      <c r="A555" s="18">
        <v>44594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1"/>
        <v>26449990000</v>
      </c>
      <c r="I555" s="25">
        <v>3.26</v>
      </c>
      <c r="K555" s="24"/>
    </row>
    <row r="556" spans="1:11" ht="45" x14ac:dyDescent="0.25">
      <c r="A556" s="18">
        <v>44593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1"/>
        <v>26449990000</v>
      </c>
      <c r="I556" s="25">
        <v>3.26</v>
      </c>
      <c r="K556" s="24"/>
    </row>
    <row r="557" spans="1:11" ht="45" x14ac:dyDescent="0.25">
      <c r="A557" s="18">
        <v>44592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1"/>
        <v>26449990000</v>
      </c>
      <c r="I557" s="25">
        <v>3.26</v>
      </c>
      <c r="K557" s="24"/>
    </row>
    <row r="558" spans="1:11" ht="45" x14ac:dyDescent="0.25">
      <c r="A558" s="18">
        <v>44589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si="11"/>
        <v>26449990000</v>
      </c>
      <c r="I558" s="25">
        <v>3.26</v>
      </c>
      <c r="K558" s="24"/>
    </row>
    <row r="559" spans="1:11" ht="45" x14ac:dyDescent="0.25">
      <c r="A559" s="18">
        <v>44588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1"/>
        <v>26449990000</v>
      </c>
      <c r="I559" s="25">
        <v>3.26</v>
      </c>
      <c r="K559" s="24"/>
    </row>
    <row r="560" spans="1:11" ht="45" x14ac:dyDescent="0.25">
      <c r="A560" s="18">
        <v>44587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si="11"/>
        <v>26449990000</v>
      </c>
      <c r="I560" s="25">
        <v>3.26</v>
      </c>
      <c r="K560" s="24"/>
    </row>
    <row r="561" spans="1:11" ht="45" x14ac:dyDescent="0.25">
      <c r="A561" s="18">
        <v>44586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ref="H561:H601" si="12">3450000000+4600000000+4600000000+4600000000+4599990000</f>
        <v>21849990000</v>
      </c>
      <c r="I561" s="25">
        <v>3.26</v>
      </c>
      <c r="K561" s="24"/>
    </row>
    <row r="562" spans="1:11" ht="45" x14ac:dyDescent="0.25">
      <c r="A562" s="18">
        <v>44585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2"/>
        <v>21849990000</v>
      </c>
      <c r="I562" s="25">
        <v>3.26</v>
      </c>
      <c r="K562" s="24"/>
    </row>
    <row r="563" spans="1:11" ht="45" x14ac:dyDescent="0.25">
      <c r="A563" s="18">
        <v>44582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2"/>
        <v>21849990000</v>
      </c>
      <c r="I563" s="25">
        <v>3.26</v>
      </c>
      <c r="K563" s="24"/>
    </row>
    <row r="564" spans="1:11" ht="45" x14ac:dyDescent="0.25">
      <c r="A564" s="18">
        <v>44581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si="12"/>
        <v>21849990000</v>
      </c>
      <c r="I564" s="25">
        <v>3.26</v>
      </c>
      <c r="K564" s="24"/>
    </row>
    <row r="565" spans="1:11" ht="45" x14ac:dyDescent="0.25">
      <c r="A565" s="18">
        <v>44580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21849990000</v>
      </c>
      <c r="I565" s="25">
        <v>3.26</v>
      </c>
      <c r="K565" s="24"/>
    </row>
    <row r="566" spans="1:11" ht="45" x14ac:dyDescent="0.25">
      <c r="A566" s="18">
        <v>44579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21849990000</v>
      </c>
      <c r="I566" s="25">
        <v>3.25</v>
      </c>
      <c r="K566" s="24"/>
    </row>
    <row r="567" spans="1:11" ht="45" x14ac:dyDescent="0.25">
      <c r="A567" s="18">
        <v>44578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si="12"/>
        <v>21849990000</v>
      </c>
      <c r="I567" s="25">
        <v>3.26</v>
      </c>
      <c r="K567" s="24"/>
    </row>
    <row r="568" spans="1:11" ht="45" x14ac:dyDescent="0.25">
      <c r="A568" s="18">
        <v>44575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si="12"/>
        <v>21849990000</v>
      </c>
      <c r="I568" s="25">
        <v>3.26</v>
      </c>
      <c r="K568" s="24"/>
    </row>
    <row r="569" spans="1:11" ht="45" x14ac:dyDescent="0.25">
      <c r="A569" s="18">
        <v>44574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2"/>
        <v>21849990000</v>
      </c>
      <c r="I569" s="25">
        <v>3.26</v>
      </c>
      <c r="K569" s="24"/>
    </row>
    <row r="570" spans="1:11" ht="45" x14ac:dyDescent="0.25">
      <c r="A570" s="18">
        <v>44573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2"/>
        <v>21849990000</v>
      </c>
      <c r="I570" s="25">
        <v>3.26</v>
      </c>
      <c r="K570" s="24"/>
    </row>
    <row r="571" spans="1:11" ht="45" x14ac:dyDescent="0.25">
      <c r="A571" s="18">
        <v>44572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2"/>
        <v>21849990000</v>
      </c>
      <c r="I571" s="25">
        <v>3.27</v>
      </c>
      <c r="K571" s="24"/>
    </row>
    <row r="572" spans="1:11" ht="45" x14ac:dyDescent="0.25">
      <c r="A572" s="18">
        <v>44571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2"/>
        <v>21849990000</v>
      </c>
      <c r="I572" s="25">
        <v>3.36</v>
      </c>
      <c r="K572" s="24"/>
    </row>
    <row r="573" spans="1:11" ht="45" x14ac:dyDescent="0.25">
      <c r="A573" s="18">
        <v>44568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2"/>
        <v>21849990000</v>
      </c>
      <c r="I573" s="25">
        <v>3.37</v>
      </c>
      <c r="K573" s="24"/>
    </row>
    <row r="574" spans="1:11" ht="45" x14ac:dyDescent="0.25">
      <c r="A574" s="18">
        <v>44567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2"/>
        <v>21849990000</v>
      </c>
      <c r="I574" s="25">
        <v>3.37</v>
      </c>
      <c r="K574" s="24"/>
    </row>
    <row r="575" spans="1:11" ht="45" x14ac:dyDescent="0.25">
      <c r="A575" s="18">
        <v>44566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2"/>
        <v>21849990000</v>
      </c>
      <c r="I575" s="25">
        <v>3.37</v>
      </c>
      <c r="K575" s="24"/>
    </row>
    <row r="576" spans="1:11" ht="45" x14ac:dyDescent="0.25">
      <c r="A576" s="18">
        <v>44561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2"/>
        <v>21849990000</v>
      </c>
      <c r="I576" s="25">
        <v>3.38</v>
      </c>
      <c r="K576" s="24"/>
    </row>
    <row r="577" spans="1:11" ht="45" x14ac:dyDescent="0.25">
      <c r="A577" s="18">
        <v>44560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2"/>
        <v>21849990000</v>
      </c>
      <c r="I577" s="25">
        <v>3.38</v>
      </c>
      <c r="K577" s="24"/>
    </row>
    <row r="578" spans="1:11" ht="45" x14ac:dyDescent="0.25">
      <c r="A578" s="18">
        <v>44559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2"/>
        <v>21849990000</v>
      </c>
      <c r="I578" s="25">
        <v>3.38</v>
      </c>
      <c r="K578" s="24"/>
    </row>
    <row r="579" spans="1:11" ht="45" x14ac:dyDescent="0.25">
      <c r="A579" s="18">
        <v>44558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2"/>
        <v>21849990000</v>
      </c>
      <c r="I579" s="25">
        <v>3.38</v>
      </c>
      <c r="K579" s="24"/>
    </row>
    <row r="580" spans="1:11" ht="45" x14ac:dyDescent="0.25">
      <c r="A580" s="18">
        <v>44554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2"/>
        <v>21849990000</v>
      </c>
      <c r="I580" s="25">
        <v>3.39</v>
      </c>
      <c r="K580" s="24"/>
    </row>
    <row r="581" spans="1:11" ht="45" x14ac:dyDescent="0.25">
      <c r="A581" s="18">
        <v>44553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2"/>
        <v>21849990000</v>
      </c>
      <c r="I581" s="25">
        <v>3.39</v>
      </c>
      <c r="K581" s="24"/>
    </row>
    <row r="582" spans="1:11" ht="45" x14ac:dyDescent="0.25">
      <c r="A582" s="18">
        <v>44552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2"/>
        <v>21849990000</v>
      </c>
      <c r="I582" s="25">
        <v>3.39</v>
      </c>
      <c r="K582" s="24"/>
    </row>
    <row r="583" spans="1:11" ht="45" x14ac:dyDescent="0.25">
      <c r="A583" s="18">
        <v>44551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2"/>
        <v>21849990000</v>
      </c>
      <c r="I583" s="25">
        <v>3.39</v>
      </c>
      <c r="K583" s="24"/>
    </row>
    <row r="584" spans="1:11" ht="45" x14ac:dyDescent="0.25">
      <c r="A584" s="18">
        <v>44550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2"/>
        <v>21849990000</v>
      </c>
      <c r="I584" s="25">
        <v>3.39</v>
      </c>
      <c r="K584" s="24"/>
    </row>
    <row r="585" spans="1:11" ht="45" x14ac:dyDescent="0.25">
      <c r="A585" s="18">
        <v>44547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2"/>
        <v>21849990000</v>
      </c>
      <c r="I585" s="25">
        <v>3.4</v>
      </c>
      <c r="K585" s="24"/>
    </row>
    <row r="586" spans="1:11" ht="45" x14ac:dyDescent="0.25">
      <c r="A586" s="18">
        <v>44546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2"/>
        <v>21849990000</v>
      </c>
      <c r="I586" s="25">
        <v>3.4</v>
      </c>
      <c r="K586" s="24"/>
    </row>
    <row r="587" spans="1:11" ht="45" x14ac:dyDescent="0.25">
      <c r="A587" s="18">
        <v>44545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2"/>
        <v>21849990000</v>
      </c>
      <c r="I587" s="25">
        <v>3.4</v>
      </c>
      <c r="K587" s="24"/>
    </row>
    <row r="588" spans="1:11" ht="45" x14ac:dyDescent="0.25">
      <c r="A588" s="18">
        <v>44544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2"/>
        <v>21849990000</v>
      </c>
      <c r="I588" s="25">
        <v>3.4</v>
      </c>
      <c r="K588" s="24"/>
    </row>
    <row r="589" spans="1:11" ht="45" x14ac:dyDescent="0.25">
      <c r="A589" s="18">
        <v>44543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2"/>
        <v>21849990000</v>
      </c>
      <c r="I589" s="25">
        <v>3.39</v>
      </c>
      <c r="K589" s="24"/>
    </row>
    <row r="590" spans="1:11" ht="45" x14ac:dyDescent="0.25">
      <c r="A590" s="18">
        <v>44540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2"/>
        <v>21849990000</v>
      </c>
      <c r="I590" s="25">
        <v>3.38</v>
      </c>
      <c r="K590" s="24"/>
    </row>
    <row r="591" spans="1:11" ht="45" x14ac:dyDescent="0.25">
      <c r="A591" s="18">
        <v>44539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2"/>
        <v>21849990000</v>
      </c>
      <c r="I591" s="25">
        <v>3.39</v>
      </c>
      <c r="K591" s="24"/>
    </row>
    <row r="592" spans="1:11" ht="45" x14ac:dyDescent="0.25">
      <c r="A592" s="18">
        <v>44537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2"/>
        <v>21849990000</v>
      </c>
      <c r="I592" s="25">
        <v>3.38</v>
      </c>
      <c r="K592" s="24"/>
    </row>
    <row r="593" spans="1:11" ht="45" x14ac:dyDescent="0.25">
      <c r="A593" s="18">
        <v>44536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2"/>
        <v>21849990000</v>
      </c>
      <c r="I593" s="25">
        <v>3.38</v>
      </c>
      <c r="K593" s="24"/>
    </row>
    <row r="594" spans="1:11" ht="45" x14ac:dyDescent="0.25">
      <c r="A594" s="18">
        <v>44533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2"/>
        <v>21849990000</v>
      </c>
      <c r="I594" s="25">
        <v>3.38</v>
      </c>
      <c r="K594" s="24"/>
    </row>
    <row r="595" spans="1:11" ht="45" x14ac:dyDescent="0.25">
      <c r="A595" s="18">
        <v>44532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2"/>
        <v>21849990000</v>
      </c>
      <c r="I595" s="25">
        <v>3.38</v>
      </c>
      <c r="K595" s="24"/>
    </row>
    <row r="596" spans="1:11" ht="45" x14ac:dyDescent="0.25">
      <c r="A596" s="18">
        <v>44531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2"/>
        <v>21849990000</v>
      </c>
      <c r="I596" s="25">
        <v>3.38</v>
      </c>
      <c r="K596" s="24"/>
    </row>
    <row r="597" spans="1:11" ht="45" x14ac:dyDescent="0.25">
      <c r="A597" s="18">
        <v>44526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2"/>
        <v>21849990000</v>
      </c>
      <c r="I597" s="25">
        <v>3.38</v>
      </c>
      <c r="K597" s="24"/>
    </row>
    <row r="598" spans="1:11" ht="45" x14ac:dyDescent="0.25">
      <c r="A598" s="18">
        <v>44525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2"/>
        <v>21849990000</v>
      </c>
      <c r="I598" s="25">
        <v>3.38</v>
      </c>
      <c r="K598" s="24"/>
    </row>
    <row r="599" spans="1:11" ht="45" x14ac:dyDescent="0.25">
      <c r="A599" s="18">
        <v>44524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si="12"/>
        <v>21849990000</v>
      </c>
      <c r="I599" s="25">
        <v>3.38</v>
      </c>
      <c r="K599" s="24"/>
    </row>
    <row r="600" spans="1:11" ht="45" x14ac:dyDescent="0.25">
      <c r="A600" s="18">
        <v>44523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2"/>
        <v>21849990000</v>
      </c>
      <c r="I600" s="25">
        <v>3.38</v>
      </c>
      <c r="K600" s="24"/>
    </row>
    <row r="601" spans="1:11" ht="45" x14ac:dyDescent="0.25">
      <c r="A601" s="18">
        <v>44522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si="12"/>
        <v>21849990000</v>
      </c>
      <c r="I601" s="25">
        <v>3.38</v>
      </c>
      <c r="K601" s="24"/>
    </row>
    <row r="602" spans="1:11" ht="45" x14ac:dyDescent="0.25">
      <c r="A602" s="18">
        <v>44519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ref="H602:H646" si="13">3450000000+4600000000+4600000000+4600000000</f>
        <v>17250000000</v>
      </c>
      <c r="I602" s="25">
        <v>3.39</v>
      </c>
      <c r="K602" s="24"/>
    </row>
    <row r="603" spans="1:11" ht="45" x14ac:dyDescent="0.25">
      <c r="A603" s="18">
        <v>44518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3"/>
        <v>17250000000</v>
      </c>
      <c r="I603" s="25">
        <v>3.39</v>
      </c>
      <c r="K603" s="24"/>
    </row>
    <row r="604" spans="1:11" ht="45" x14ac:dyDescent="0.25">
      <c r="A604" s="18">
        <v>44517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3"/>
        <v>17250000000</v>
      </c>
      <c r="I604" s="25">
        <v>3.39</v>
      </c>
      <c r="K604" s="24"/>
    </row>
    <row r="605" spans="1:11" ht="45" x14ac:dyDescent="0.25">
      <c r="A605" s="18">
        <v>44516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si="13"/>
        <v>17250000000</v>
      </c>
      <c r="I605" s="25">
        <v>3.39</v>
      </c>
      <c r="K605" s="24"/>
    </row>
    <row r="606" spans="1:11" ht="45" x14ac:dyDescent="0.25">
      <c r="A606" s="18">
        <v>44515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17250000000</v>
      </c>
      <c r="I606" s="25">
        <v>3.39</v>
      </c>
      <c r="K606" s="24"/>
    </row>
    <row r="607" spans="1:11" ht="45" x14ac:dyDescent="0.25">
      <c r="A607" s="18">
        <v>44512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17250000000</v>
      </c>
      <c r="I607" s="25">
        <v>3.39</v>
      </c>
      <c r="K607" s="24"/>
    </row>
    <row r="608" spans="1:11" ht="45" x14ac:dyDescent="0.25">
      <c r="A608" s="18">
        <v>44511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si="13"/>
        <v>17250000000</v>
      </c>
      <c r="I608" s="25">
        <v>3.39</v>
      </c>
      <c r="K608" s="24"/>
    </row>
    <row r="609" spans="1:11" ht="45" x14ac:dyDescent="0.25">
      <c r="A609" s="18">
        <v>44510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si="13"/>
        <v>17250000000</v>
      </c>
      <c r="I609" s="25">
        <v>3.39</v>
      </c>
      <c r="K609" s="24"/>
    </row>
    <row r="610" spans="1:11" ht="45" x14ac:dyDescent="0.25">
      <c r="A610" s="18">
        <v>44509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3"/>
        <v>17250000000</v>
      </c>
      <c r="I610" s="25">
        <v>3.39</v>
      </c>
      <c r="K610" s="24"/>
    </row>
    <row r="611" spans="1:11" ht="45" x14ac:dyDescent="0.25">
      <c r="A611" s="18">
        <v>44508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3"/>
        <v>17250000000</v>
      </c>
      <c r="I611" s="25">
        <v>3.39</v>
      </c>
      <c r="K611" s="24"/>
    </row>
    <row r="612" spans="1:11" ht="45" x14ac:dyDescent="0.25">
      <c r="A612" s="18">
        <v>44505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3"/>
        <v>17250000000</v>
      </c>
      <c r="I612" s="25">
        <v>3.39</v>
      </c>
      <c r="K612" s="24"/>
    </row>
    <row r="613" spans="1:11" ht="45" x14ac:dyDescent="0.25">
      <c r="A613" s="18">
        <v>44504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3"/>
        <v>17250000000</v>
      </c>
      <c r="I613" s="25">
        <v>3.39</v>
      </c>
      <c r="K613" s="24"/>
    </row>
    <row r="614" spans="1:11" ht="45" x14ac:dyDescent="0.25">
      <c r="A614" s="18">
        <v>44503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3"/>
        <v>17250000000</v>
      </c>
      <c r="I614" s="25">
        <v>3.39</v>
      </c>
      <c r="K614" s="24"/>
    </row>
    <row r="615" spans="1:11" ht="45" x14ac:dyDescent="0.25">
      <c r="A615" s="18">
        <v>44502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3"/>
        <v>17250000000</v>
      </c>
      <c r="I615" s="25">
        <v>3.39</v>
      </c>
      <c r="K615" s="24"/>
    </row>
    <row r="616" spans="1:11" ht="45" x14ac:dyDescent="0.25">
      <c r="A616" s="18">
        <v>44501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3"/>
        <v>17250000000</v>
      </c>
      <c r="I616" s="25">
        <v>3.39</v>
      </c>
      <c r="K616" s="24"/>
    </row>
    <row r="617" spans="1:11" ht="45" x14ac:dyDescent="0.25">
      <c r="A617" s="18">
        <v>44498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3"/>
        <v>17250000000</v>
      </c>
      <c r="I617" s="25">
        <v>3.39</v>
      </c>
      <c r="K617" s="24"/>
    </row>
    <row r="618" spans="1:11" ht="45" x14ac:dyDescent="0.25">
      <c r="A618" s="18">
        <v>44497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3"/>
        <v>17250000000</v>
      </c>
      <c r="I618" s="25">
        <v>3.39</v>
      </c>
      <c r="K618" s="24"/>
    </row>
    <row r="619" spans="1:11" ht="45" x14ac:dyDescent="0.25">
      <c r="A619" s="18">
        <v>44496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3"/>
        <v>17250000000</v>
      </c>
      <c r="I619" s="25">
        <v>3.39</v>
      </c>
      <c r="K619" s="24"/>
    </row>
    <row r="620" spans="1:11" ht="45" x14ac:dyDescent="0.25">
      <c r="A620" s="18">
        <v>44495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3"/>
        <v>17250000000</v>
      </c>
      <c r="I620" s="25">
        <v>3.39</v>
      </c>
      <c r="K620" s="24"/>
    </row>
    <row r="621" spans="1:11" ht="45" x14ac:dyDescent="0.25">
      <c r="A621" s="18">
        <v>44494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3"/>
        <v>17250000000</v>
      </c>
      <c r="I621" s="25">
        <v>3.39</v>
      </c>
      <c r="K621" s="24"/>
    </row>
    <row r="622" spans="1:11" ht="45" x14ac:dyDescent="0.25">
      <c r="A622" s="18">
        <v>44491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3"/>
        <v>17250000000</v>
      </c>
      <c r="I622" s="25">
        <v>3.39</v>
      </c>
      <c r="K622" s="24"/>
    </row>
    <row r="623" spans="1:11" ht="45" x14ac:dyDescent="0.25">
      <c r="A623" s="18">
        <v>44490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3"/>
        <v>17250000000</v>
      </c>
      <c r="I623" s="25">
        <v>3.39</v>
      </c>
      <c r="K623" s="24"/>
    </row>
    <row r="624" spans="1:11" ht="45" x14ac:dyDescent="0.25">
      <c r="A624" s="18">
        <v>44489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3"/>
        <v>17250000000</v>
      </c>
      <c r="I624" s="25">
        <v>3.39</v>
      </c>
      <c r="K624" s="24"/>
    </row>
    <row r="625" spans="1:11" ht="45" x14ac:dyDescent="0.25">
      <c r="A625" s="18">
        <v>44488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3"/>
        <v>17250000000</v>
      </c>
      <c r="I625" s="25">
        <v>3.39</v>
      </c>
      <c r="K625" s="24"/>
    </row>
    <row r="626" spans="1:11" ht="45" x14ac:dyDescent="0.25">
      <c r="A626" s="18">
        <v>44487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3"/>
        <v>17250000000</v>
      </c>
      <c r="I626" s="25">
        <v>3.39</v>
      </c>
      <c r="K626" s="24"/>
    </row>
    <row r="627" spans="1:11" ht="45" x14ac:dyDescent="0.25">
      <c r="A627" s="18">
        <v>44484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3"/>
        <v>17250000000</v>
      </c>
      <c r="I627" s="25">
        <v>3.39</v>
      </c>
      <c r="K627" s="24"/>
    </row>
    <row r="628" spans="1:11" ht="45" x14ac:dyDescent="0.25">
      <c r="A628" s="18">
        <v>44483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3"/>
        <v>17250000000</v>
      </c>
      <c r="I628" s="25">
        <v>3.39</v>
      </c>
      <c r="K628" s="24"/>
    </row>
    <row r="629" spans="1:11" ht="45" x14ac:dyDescent="0.25">
      <c r="A629" s="18">
        <v>44482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3"/>
        <v>17250000000</v>
      </c>
      <c r="I629" s="25">
        <v>3.39</v>
      </c>
      <c r="K629" s="24"/>
    </row>
    <row r="630" spans="1:11" ht="45" x14ac:dyDescent="0.25">
      <c r="A630" s="18">
        <v>44481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3"/>
        <v>17250000000</v>
      </c>
      <c r="I630" s="25">
        <v>3.39</v>
      </c>
      <c r="K630" s="24"/>
    </row>
    <row r="631" spans="1:11" ht="45" x14ac:dyDescent="0.25">
      <c r="A631" s="18">
        <v>44480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3"/>
        <v>17250000000</v>
      </c>
      <c r="I631" s="25">
        <v>3.39</v>
      </c>
      <c r="K631" s="24"/>
    </row>
    <row r="632" spans="1:11" ht="45" x14ac:dyDescent="0.25">
      <c r="A632" s="18">
        <v>44477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3"/>
        <v>17250000000</v>
      </c>
      <c r="I632" s="25">
        <v>3.39</v>
      </c>
      <c r="K632" s="24"/>
    </row>
    <row r="633" spans="1:11" ht="45" x14ac:dyDescent="0.25">
      <c r="A633" s="18">
        <v>44476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3"/>
        <v>17250000000</v>
      </c>
      <c r="I633" s="25">
        <v>3.39</v>
      </c>
      <c r="K633" s="24"/>
    </row>
    <row r="634" spans="1:11" ht="45" x14ac:dyDescent="0.25">
      <c r="A634" s="18">
        <v>44475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3"/>
        <v>17250000000</v>
      </c>
      <c r="I634" s="25">
        <v>3.39</v>
      </c>
      <c r="K634" s="24"/>
    </row>
    <row r="635" spans="1:11" ht="45" x14ac:dyDescent="0.25">
      <c r="A635" s="18">
        <v>44474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3"/>
        <v>17250000000</v>
      </c>
      <c r="I635" s="25">
        <v>3.39</v>
      </c>
      <c r="K635" s="24"/>
    </row>
    <row r="636" spans="1:11" ht="45" x14ac:dyDescent="0.25">
      <c r="A636" s="18">
        <v>44473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3"/>
        <v>17250000000</v>
      </c>
      <c r="I636" s="25">
        <v>3.39</v>
      </c>
      <c r="K636" s="24"/>
    </row>
    <row r="637" spans="1:11" ht="45" x14ac:dyDescent="0.25">
      <c r="A637" s="18">
        <v>44470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3"/>
        <v>17250000000</v>
      </c>
      <c r="I637" s="25">
        <v>3.39</v>
      </c>
      <c r="K637" s="24"/>
    </row>
    <row r="638" spans="1:11" ht="45" x14ac:dyDescent="0.25">
      <c r="A638" s="18">
        <v>44469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3"/>
        <v>17250000000</v>
      </c>
      <c r="I638" s="25">
        <v>3.39</v>
      </c>
      <c r="K638" s="24"/>
    </row>
    <row r="639" spans="1:11" ht="45" x14ac:dyDescent="0.25">
      <c r="A639" s="18">
        <v>44468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3"/>
        <v>17250000000</v>
      </c>
      <c r="I639" s="25">
        <v>3.39</v>
      </c>
      <c r="K639" s="24"/>
    </row>
    <row r="640" spans="1:11" ht="45" x14ac:dyDescent="0.25">
      <c r="A640" s="18">
        <v>44467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3"/>
        <v>17250000000</v>
      </c>
      <c r="I640" s="25">
        <v>3.39</v>
      </c>
      <c r="K640" s="24"/>
    </row>
    <row r="641" spans="1:11" ht="45" x14ac:dyDescent="0.25">
      <c r="A641" s="18">
        <v>44466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3"/>
        <v>17250000000</v>
      </c>
      <c r="I641" s="25">
        <v>3.39</v>
      </c>
      <c r="K641" s="24"/>
    </row>
    <row r="642" spans="1:11" ht="45" x14ac:dyDescent="0.25">
      <c r="A642" s="18">
        <v>44463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3"/>
        <v>17250000000</v>
      </c>
      <c r="I642" s="25">
        <v>3.39</v>
      </c>
      <c r="K642" s="24"/>
    </row>
    <row r="643" spans="1:11" ht="45" x14ac:dyDescent="0.25">
      <c r="A643" s="18">
        <v>44462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3"/>
        <v>17250000000</v>
      </c>
      <c r="I643" s="25">
        <v>3.39</v>
      </c>
      <c r="K643" s="24"/>
    </row>
    <row r="644" spans="1:11" ht="45" x14ac:dyDescent="0.25">
      <c r="A644" s="18">
        <v>44461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si="13"/>
        <v>17250000000</v>
      </c>
      <c r="I644" s="25">
        <v>3.39</v>
      </c>
      <c r="K644" s="24"/>
    </row>
    <row r="645" spans="1:11" ht="45" x14ac:dyDescent="0.25">
      <c r="A645" s="18">
        <v>44460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3"/>
        <v>17250000000</v>
      </c>
      <c r="I645" s="25">
        <v>3.39</v>
      </c>
      <c r="K645" s="24"/>
    </row>
    <row r="646" spans="1:11" ht="45" x14ac:dyDescent="0.25">
      <c r="A646" s="18">
        <v>44459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si="13"/>
        <v>17250000000</v>
      </c>
      <c r="I646" s="25">
        <v>3.4</v>
      </c>
      <c r="K646" s="24"/>
    </row>
    <row r="647" spans="1:11" ht="45" x14ac:dyDescent="0.25">
      <c r="A647" s="18">
        <v>44456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ref="H647:H693" si="14">3450000000+4600000000+4600000000</f>
        <v>12650000000</v>
      </c>
      <c r="I647" s="25">
        <v>3.41</v>
      </c>
      <c r="K647" s="24"/>
    </row>
    <row r="648" spans="1:11" ht="45" x14ac:dyDescent="0.25">
      <c r="A648" s="18">
        <v>44455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4"/>
        <v>12650000000</v>
      </c>
      <c r="I648" s="25">
        <v>3.41</v>
      </c>
      <c r="K648" s="24"/>
    </row>
    <row r="649" spans="1:11" ht="45" x14ac:dyDescent="0.25">
      <c r="A649" s="18">
        <v>44454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4"/>
        <v>12650000000</v>
      </c>
      <c r="I649" s="25">
        <v>3.41</v>
      </c>
      <c r="K649" s="24"/>
    </row>
    <row r="650" spans="1:11" ht="45" x14ac:dyDescent="0.25">
      <c r="A650" s="18">
        <v>44453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si="14"/>
        <v>12650000000</v>
      </c>
      <c r="I650" s="25">
        <v>3.41</v>
      </c>
      <c r="K650" s="24"/>
    </row>
    <row r="651" spans="1:11" ht="45" x14ac:dyDescent="0.25">
      <c r="A651" s="18">
        <v>44452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12650000000</v>
      </c>
      <c r="I651" s="25">
        <v>3.41</v>
      </c>
      <c r="K651" s="24"/>
    </row>
    <row r="652" spans="1:11" ht="45" x14ac:dyDescent="0.25">
      <c r="A652" s="18">
        <v>44449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12650000000</v>
      </c>
      <c r="I652" s="25">
        <v>3.41</v>
      </c>
      <c r="K652" s="24"/>
    </row>
    <row r="653" spans="1:11" ht="45" x14ac:dyDescent="0.25">
      <c r="A653" s="18">
        <v>44448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si="14"/>
        <v>12650000000</v>
      </c>
      <c r="I653" s="25">
        <v>3.41</v>
      </c>
      <c r="K653" s="24"/>
    </row>
    <row r="654" spans="1:11" ht="45" x14ac:dyDescent="0.25">
      <c r="A654" s="18">
        <v>44447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si="14"/>
        <v>12650000000</v>
      </c>
      <c r="I654" s="25">
        <v>3.41</v>
      </c>
      <c r="K654" s="24"/>
    </row>
    <row r="655" spans="1:11" ht="45" x14ac:dyDescent="0.25">
      <c r="A655" s="18">
        <v>44446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4"/>
        <v>12650000000</v>
      </c>
      <c r="I655" s="25">
        <v>3.41</v>
      </c>
      <c r="K655" s="24"/>
    </row>
    <row r="656" spans="1:11" ht="45" x14ac:dyDescent="0.25">
      <c r="A656" s="18">
        <v>44442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4"/>
        <v>12650000000</v>
      </c>
      <c r="I656" s="25">
        <v>3.41</v>
      </c>
      <c r="K656" s="24"/>
    </row>
    <row r="657" spans="1:11" ht="45" x14ac:dyDescent="0.25">
      <c r="A657" s="18">
        <v>44441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4"/>
        <v>12650000000</v>
      </c>
      <c r="I657" s="25">
        <v>3.42</v>
      </c>
      <c r="K657" s="24"/>
    </row>
    <row r="658" spans="1:11" ht="45" x14ac:dyDescent="0.25">
      <c r="A658" s="18">
        <v>44440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4"/>
        <v>12650000000</v>
      </c>
      <c r="I658" s="25">
        <v>3.42</v>
      </c>
      <c r="K658" s="24"/>
    </row>
    <row r="659" spans="1:11" ht="45" x14ac:dyDescent="0.25">
      <c r="A659" s="18">
        <v>44439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4"/>
        <v>12650000000</v>
      </c>
      <c r="I659" s="25">
        <v>3.42</v>
      </c>
      <c r="K659" s="24"/>
    </row>
    <row r="660" spans="1:11" ht="45" x14ac:dyDescent="0.25">
      <c r="A660" s="18">
        <v>44438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4"/>
        <v>12650000000</v>
      </c>
      <c r="I660" s="25">
        <v>3.42</v>
      </c>
      <c r="K660" s="24"/>
    </row>
    <row r="661" spans="1:11" ht="45" x14ac:dyDescent="0.25">
      <c r="A661" s="18">
        <v>44435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4"/>
        <v>12650000000</v>
      </c>
      <c r="I661" s="25">
        <v>3.42</v>
      </c>
      <c r="K661" s="24"/>
    </row>
    <row r="662" spans="1:11" ht="45" x14ac:dyDescent="0.25">
      <c r="A662" s="18">
        <v>44434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4"/>
        <v>12650000000</v>
      </c>
      <c r="I662" s="25">
        <v>3.42</v>
      </c>
      <c r="K662" s="24"/>
    </row>
    <row r="663" spans="1:11" ht="45" x14ac:dyDescent="0.25">
      <c r="A663" s="18">
        <v>44433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4"/>
        <v>12650000000</v>
      </c>
      <c r="I663" s="25">
        <v>3.42</v>
      </c>
      <c r="K663" s="24"/>
    </row>
    <row r="664" spans="1:11" ht="45" x14ac:dyDescent="0.25">
      <c r="A664" s="18">
        <v>44432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4"/>
        <v>12650000000</v>
      </c>
      <c r="I664" s="25">
        <v>3.42</v>
      </c>
      <c r="K664" s="24"/>
    </row>
    <row r="665" spans="1:11" ht="45" x14ac:dyDescent="0.25">
      <c r="A665" s="18">
        <v>44431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4"/>
        <v>12650000000</v>
      </c>
      <c r="I665" s="25">
        <v>3.42</v>
      </c>
      <c r="K665" s="24"/>
    </row>
    <row r="666" spans="1:11" ht="45" x14ac:dyDescent="0.25">
      <c r="A666" s="18">
        <v>44428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4"/>
        <v>12650000000</v>
      </c>
      <c r="I666" s="25">
        <v>3.42</v>
      </c>
      <c r="K666" s="24"/>
    </row>
    <row r="667" spans="1:11" ht="45" x14ac:dyDescent="0.25">
      <c r="A667" s="18">
        <v>44427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4"/>
        <v>12650000000</v>
      </c>
      <c r="I667" s="25">
        <v>3.42</v>
      </c>
      <c r="K667" s="24"/>
    </row>
    <row r="668" spans="1:11" ht="45" x14ac:dyDescent="0.25">
      <c r="A668" s="18">
        <v>44426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4"/>
        <v>12650000000</v>
      </c>
      <c r="I668" s="25">
        <v>3.42</v>
      </c>
      <c r="K668" s="24"/>
    </row>
    <row r="669" spans="1:11" ht="45" x14ac:dyDescent="0.25">
      <c r="A669" s="18">
        <v>44425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4"/>
        <v>12650000000</v>
      </c>
      <c r="I669" s="25">
        <v>3.42</v>
      </c>
      <c r="K669" s="24"/>
    </row>
    <row r="670" spans="1:11" ht="45" x14ac:dyDescent="0.25">
      <c r="A670" s="18">
        <v>44424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4"/>
        <v>12650000000</v>
      </c>
      <c r="I670" s="25">
        <v>3.42</v>
      </c>
      <c r="K670" s="24"/>
    </row>
    <row r="671" spans="1:11" ht="45" x14ac:dyDescent="0.25">
      <c r="A671" s="18">
        <v>44421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4"/>
        <v>12650000000</v>
      </c>
      <c r="I671" s="25">
        <v>3.42</v>
      </c>
      <c r="K671" s="24"/>
    </row>
    <row r="672" spans="1:11" ht="45" x14ac:dyDescent="0.25">
      <c r="A672" s="18">
        <v>44420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4"/>
        <v>12650000000</v>
      </c>
      <c r="I672" s="25">
        <v>3.42</v>
      </c>
      <c r="K672" s="24"/>
    </row>
    <row r="673" spans="1:11" ht="45" x14ac:dyDescent="0.25">
      <c r="A673" s="18">
        <v>44419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4"/>
        <v>12650000000</v>
      </c>
      <c r="I673" s="25">
        <v>3.42</v>
      </c>
      <c r="K673" s="24"/>
    </row>
    <row r="674" spans="1:11" ht="45" x14ac:dyDescent="0.25">
      <c r="A674" s="18">
        <v>44418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4"/>
        <v>12650000000</v>
      </c>
      <c r="I674" s="25">
        <v>3.42</v>
      </c>
      <c r="K674" s="24"/>
    </row>
    <row r="675" spans="1:11" ht="45" x14ac:dyDescent="0.25">
      <c r="A675" s="18">
        <v>44417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4"/>
        <v>12650000000</v>
      </c>
      <c r="I675" s="25">
        <v>3.41</v>
      </c>
      <c r="K675" s="24"/>
    </row>
    <row r="676" spans="1:11" ht="45" x14ac:dyDescent="0.25">
      <c r="A676" s="18">
        <v>44414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4"/>
        <v>12650000000</v>
      </c>
      <c r="I676" s="25">
        <v>3.41</v>
      </c>
      <c r="K676" s="24"/>
    </row>
    <row r="677" spans="1:11" ht="45" x14ac:dyDescent="0.25">
      <c r="A677" s="18">
        <v>44413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4"/>
        <v>12650000000</v>
      </c>
      <c r="I677" s="25">
        <v>3.41</v>
      </c>
      <c r="K677" s="24"/>
    </row>
    <row r="678" spans="1:11" ht="45" x14ac:dyDescent="0.25">
      <c r="A678" s="18">
        <v>44412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4"/>
        <v>12650000000</v>
      </c>
      <c r="I678" s="25">
        <v>3.41</v>
      </c>
      <c r="K678" s="24"/>
    </row>
    <row r="679" spans="1:11" ht="45" x14ac:dyDescent="0.25">
      <c r="A679" s="18">
        <v>44411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4"/>
        <v>12650000000</v>
      </c>
      <c r="I679" s="25">
        <v>3.41</v>
      </c>
      <c r="K679" s="24"/>
    </row>
    <row r="680" spans="1:11" ht="45" x14ac:dyDescent="0.25">
      <c r="A680" s="18">
        <v>44410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4"/>
        <v>12650000000</v>
      </c>
      <c r="I680" s="25">
        <v>3.41</v>
      </c>
      <c r="K680" s="24"/>
    </row>
    <row r="681" spans="1:11" ht="45" x14ac:dyDescent="0.25">
      <c r="A681" s="18">
        <v>44407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4"/>
        <v>12650000000</v>
      </c>
      <c r="I681" s="25">
        <v>3.41</v>
      </c>
      <c r="K681" s="24"/>
    </row>
    <row r="682" spans="1:11" ht="45" x14ac:dyDescent="0.25">
      <c r="A682" s="18">
        <v>44406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4"/>
        <v>12650000000</v>
      </c>
      <c r="I682" s="25">
        <v>3.41</v>
      </c>
      <c r="K682" s="24"/>
    </row>
    <row r="683" spans="1:11" ht="45" x14ac:dyDescent="0.25">
      <c r="A683" s="18">
        <v>44405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4"/>
        <v>12650000000</v>
      </c>
      <c r="I683" s="25">
        <v>3.41</v>
      </c>
      <c r="K683" s="24"/>
    </row>
    <row r="684" spans="1:11" ht="45" x14ac:dyDescent="0.25">
      <c r="A684" s="18">
        <v>44404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4"/>
        <v>12650000000</v>
      </c>
      <c r="I684" s="25">
        <v>3.41</v>
      </c>
      <c r="K684" s="24"/>
    </row>
    <row r="685" spans="1:11" ht="45" x14ac:dyDescent="0.25">
      <c r="A685" s="18">
        <v>44403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4"/>
        <v>12650000000</v>
      </c>
      <c r="I685" s="25">
        <v>3.41</v>
      </c>
      <c r="K685" s="24"/>
    </row>
    <row r="686" spans="1:11" ht="45" x14ac:dyDescent="0.25">
      <c r="A686" s="18">
        <v>44400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4"/>
        <v>12650000000</v>
      </c>
      <c r="I686" s="25">
        <v>3.41</v>
      </c>
      <c r="K686" s="24"/>
    </row>
    <row r="687" spans="1:11" ht="45" x14ac:dyDescent="0.25">
      <c r="A687" s="18">
        <v>44399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4"/>
        <v>12650000000</v>
      </c>
      <c r="I687" s="25">
        <v>3.41</v>
      </c>
      <c r="K687" s="24"/>
    </row>
    <row r="688" spans="1:11" ht="45" x14ac:dyDescent="0.25">
      <c r="A688" s="18">
        <v>44398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4"/>
        <v>12650000000</v>
      </c>
      <c r="I688" s="25">
        <v>3.42</v>
      </c>
      <c r="K688" s="24"/>
    </row>
    <row r="689" spans="1:11" ht="45" x14ac:dyDescent="0.25">
      <c r="A689" s="18">
        <v>44396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4"/>
        <v>12650000000</v>
      </c>
      <c r="I689" s="25">
        <v>3.42</v>
      </c>
      <c r="K689" s="24"/>
    </row>
    <row r="690" spans="1:11" ht="45" x14ac:dyDescent="0.25">
      <c r="A690" s="18">
        <v>44393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4"/>
        <v>12650000000</v>
      </c>
      <c r="I690" s="25">
        <v>3.42</v>
      </c>
      <c r="K690" s="24"/>
    </row>
    <row r="691" spans="1:11" ht="45" x14ac:dyDescent="0.25">
      <c r="A691" s="18">
        <v>44392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si="14"/>
        <v>12650000000</v>
      </c>
      <c r="I691" s="25">
        <v>3.42</v>
      </c>
      <c r="K691" s="24"/>
    </row>
    <row r="692" spans="1:11" ht="45" x14ac:dyDescent="0.25">
      <c r="A692" s="18">
        <v>44391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4"/>
        <v>12650000000</v>
      </c>
      <c r="I692" s="25">
        <v>3.42</v>
      </c>
      <c r="K692" s="24"/>
    </row>
    <row r="693" spans="1:11" ht="45" x14ac:dyDescent="0.25">
      <c r="A693" s="18">
        <v>44390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si="14"/>
        <v>12650000000</v>
      </c>
      <c r="I693" s="25">
        <v>3.42</v>
      </c>
      <c r="K693" s="24"/>
    </row>
    <row r="694" spans="1:11" ht="45" x14ac:dyDescent="0.25">
      <c r="A694" s="18">
        <v>44389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ref="H694:H729" si="15">3450000000+4600000000</f>
        <v>8050000000</v>
      </c>
      <c r="I694" s="25">
        <v>3.42</v>
      </c>
      <c r="K694" s="24"/>
    </row>
    <row r="695" spans="1:11" ht="45" x14ac:dyDescent="0.25">
      <c r="A695" s="18">
        <v>44386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5"/>
        <v>8050000000</v>
      </c>
      <c r="I695" s="25">
        <v>3.42</v>
      </c>
      <c r="K695" s="24"/>
    </row>
    <row r="696" spans="1:11" ht="45" x14ac:dyDescent="0.25">
      <c r="A696" s="18">
        <v>44385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5"/>
        <v>8050000000</v>
      </c>
      <c r="I696" s="25">
        <v>3.42</v>
      </c>
      <c r="K696" s="24"/>
    </row>
    <row r="697" spans="1:11" ht="45" x14ac:dyDescent="0.25">
      <c r="A697" s="18">
        <v>44384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si="15"/>
        <v>8050000000</v>
      </c>
      <c r="I697" s="25">
        <v>3.42</v>
      </c>
      <c r="K697" s="24"/>
    </row>
    <row r="698" spans="1:11" ht="45" x14ac:dyDescent="0.25">
      <c r="A698" s="18">
        <v>44383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8050000000</v>
      </c>
      <c r="I698" s="25">
        <v>3.42</v>
      </c>
      <c r="K698" s="24"/>
    </row>
    <row r="699" spans="1:11" ht="45" x14ac:dyDescent="0.25">
      <c r="A699" s="18">
        <v>44382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8050000000</v>
      </c>
      <c r="I699" s="25">
        <v>3.42</v>
      </c>
      <c r="K699" s="24"/>
    </row>
    <row r="700" spans="1:11" ht="45" x14ac:dyDescent="0.25">
      <c r="A700" s="18">
        <v>44379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si="15"/>
        <v>8050000000</v>
      </c>
      <c r="I700" s="25">
        <v>3.42</v>
      </c>
      <c r="K700" s="24"/>
    </row>
    <row r="701" spans="1:11" ht="45" x14ac:dyDescent="0.25">
      <c r="A701" s="18">
        <v>44378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si="15"/>
        <v>8050000000</v>
      </c>
      <c r="I701" s="25">
        <v>3.42</v>
      </c>
      <c r="K701" s="24"/>
    </row>
    <row r="702" spans="1:11" ht="45" x14ac:dyDescent="0.25">
      <c r="A702" s="18">
        <v>44377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5"/>
        <v>8050000000</v>
      </c>
      <c r="I702" s="25">
        <v>3.43</v>
      </c>
      <c r="K702" s="24"/>
    </row>
    <row r="703" spans="1:11" ht="45" x14ac:dyDescent="0.25">
      <c r="A703" s="18">
        <v>44376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5"/>
        <v>8050000000</v>
      </c>
      <c r="I703" s="25">
        <v>3.43</v>
      </c>
      <c r="K703" s="24"/>
    </row>
    <row r="704" spans="1:11" ht="45" x14ac:dyDescent="0.25">
      <c r="A704" s="18">
        <v>44375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5"/>
        <v>8050000000</v>
      </c>
      <c r="I704" s="25">
        <v>3.43</v>
      </c>
      <c r="K704" s="24"/>
    </row>
    <row r="705" spans="1:11" ht="45" x14ac:dyDescent="0.25">
      <c r="A705" s="18">
        <v>44372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5"/>
        <v>8050000000</v>
      </c>
      <c r="I705" s="25">
        <v>3.44</v>
      </c>
      <c r="K705" s="24"/>
    </row>
    <row r="706" spans="1:11" ht="45" x14ac:dyDescent="0.25">
      <c r="A706" s="18">
        <v>44371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5"/>
        <v>8050000000</v>
      </c>
      <c r="I706" s="25">
        <v>3.44</v>
      </c>
      <c r="K706" s="24"/>
    </row>
    <row r="707" spans="1:11" ht="45" x14ac:dyDescent="0.25">
      <c r="A707" s="18">
        <v>44370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5"/>
        <v>8050000000</v>
      </c>
      <c r="I707" s="25">
        <v>3.44</v>
      </c>
      <c r="K707" s="24"/>
    </row>
    <row r="708" spans="1:11" ht="45" x14ac:dyDescent="0.25">
      <c r="A708" s="18">
        <v>44369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5"/>
        <v>8050000000</v>
      </c>
      <c r="I708" s="25">
        <v>3.44</v>
      </c>
      <c r="K708" s="24"/>
    </row>
    <row r="709" spans="1:11" ht="45" x14ac:dyDescent="0.25">
      <c r="A709" s="18">
        <v>44368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5"/>
        <v>8050000000</v>
      </c>
      <c r="I709" s="25">
        <v>3.43</v>
      </c>
      <c r="K709" s="24"/>
    </row>
    <row r="710" spans="1:11" ht="45" x14ac:dyDescent="0.25">
      <c r="A710" s="18">
        <v>44365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5"/>
        <v>8050000000</v>
      </c>
      <c r="I710" s="25">
        <v>3.43</v>
      </c>
      <c r="K710" s="24"/>
    </row>
    <row r="711" spans="1:11" ht="45" x14ac:dyDescent="0.25">
      <c r="A711" s="18">
        <v>44364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5"/>
        <v>8050000000</v>
      </c>
      <c r="I711" s="25">
        <v>3.43</v>
      </c>
      <c r="K711" s="24"/>
    </row>
    <row r="712" spans="1:11" ht="45" x14ac:dyDescent="0.25">
      <c r="A712" s="18">
        <v>44363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5"/>
        <v>8050000000</v>
      </c>
      <c r="I712" s="25">
        <v>3.43</v>
      </c>
      <c r="K712" s="24"/>
    </row>
    <row r="713" spans="1:11" ht="45" x14ac:dyDescent="0.25">
      <c r="A713" s="18">
        <v>44362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5"/>
        <v>8050000000</v>
      </c>
      <c r="I713" s="25">
        <v>3.43</v>
      </c>
      <c r="K713" s="24"/>
    </row>
    <row r="714" spans="1:11" ht="45" x14ac:dyDescent="0.25">
      <c r="A714" s="18">
        <v>44361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5"/>
        <v>8050000000</v>
      </c>
      <c r="I714" s="25">
        <v>3.43</v>
      </c>
      <c r="K714" s="24"/>
    </row>
    <row r="715" spans="1:11" ht="45" x14ac:dyDescent="0.25">
      <c r="A715" s="18">
        <v>44358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5"/>
        <v>8050000000</v>
      </c>
      <c r="I715" s="25">
        <v>3.43</v>
      </c>
      <c r="K715" s="24"/>
    </row>
    <row r="716" spans="1:11" ht="45" x14ac:dyDescent="0.25">
      <c r="A716" s="18">
        <v>44357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5"/>
        <v>8050000000</v>
      </c>
      <c r="I716" s="25">
        <v>3.43</v>
      </c>
      <c r="K716" s="24"/>
    </row>
    <row r="717" spans="1:11" ht="45" x14ac:dyDescent="0.25">
      <c r="A717" s="18">
        <v>44356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5"/>
        <v>8050000000</v>
      </c>
      <c r="I717" s="25">
        <v>3.43</v>
      </c>
      <c r="K717" s="24"/>
    </row>
    <row r="718" spans="1:11" ht="45" x14ac:dyDescent="0.25">
      <c r="A718" s="18">
        <v>44355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5"/>
        <v>8050000000</v>
      </c>
      <c r="I718" s="25">
        <v>3.43</v>
      </c>
      <c r="K718" s="24"/>
    </row>
    <row r="719" spans="1:11" ht="45" x14ac:dyDescent="0.25">
      <c r="A719" s="18">
        <v>44354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5"/>
        <v>8050000000</v>
      </c>
      <c r="I719" s="25">
        <v>3.45</v>
      </c>
      <c r="K719" s="24"/>
    </row>
    <row r="720" spans="1:11" ht="45" x14ac:dyDescent="0.25">
      <c r="A720" s="18">
        <v>44351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5"/>
        <v>8050000000</v>
      </c>
      <c r="I720" s="25">
        <v>3.45</v>
      </c>
      <c r="K720" s="24"/>
    </row>
    <row r="721" spans="1:11" ht="45" x14ac:dyDescent="0.25">
      <c r="A721" s="18">
        <v>44350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5"/>
        <v>8050000000</v>
      </c>
      <c r="I721" s="25">
        <v>3.45</v>
      </c>
      <c r="K721" s="24"/>
    </row>
    <row r="722" spans="1:11" ht="45" x14ac:dyDescent="0.25">
      <c r="A722" s="18">
        <v>44349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5"/>
        <v>8050000000</v>
      </c>
      <c r="I722" s="25">
        <v>3.45</v>
      </c>
      <c r="K722" s="24"/>
    </row>
    <row r="723" spans="1:11" ht="45" x14ac:dyDescent="0.25">
      <c r="A723" s="18">
        <v>44348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5"/>
        <v>8050000000</v>
      </c>
      <c r="I723" s="25">
        <v>3.45</v>
      </c>
      <c r="K723" s="24"/>
    </row>
    <row r="724" spans="1:11" ht="45" x14ac:dyDescent="0.25">
      <c r="A724" s="18">
        <v>44347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5"/>
        <v>8050000000</v>
      </c>
      <c r="I724" s="25">
        <v>3.47</v>
      </c>
      <c r="K724" s="24"/>
    </row>
    <row r="725" spans="1:11" ht="45" x14ac:dyDescent="0.25">
      <c r="A725" s="18">
        <v>44344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5"/>
        <v>8050000000</v>
      </c>
      <c r="I725" s="25">
        <v>3.47</v>
      </c>
      <c r="K725" s="24"/>
    </row>
    <row r="726" spans="1:11" ht="45" x14ac:dyDescent="0.25">
      <c r="A726" s="18">
        <v>44343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5"/>
        <v>8050000000</v>
      </c>
      <c r="I726" s="25">
        <v>3.47</v>
      </c>
      <c r="K726" s="24"/>
    </row>
    <row r="727" spans="1:11" ht="45" x14ac:dyDescent="0.25">
      <c r="A727" s="18">
        <v>44342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f t="shared" si="15"/>
        <v>8050000000</v>
      </c>
      <c r="I727" s="25">
        <v>3.47</v>
      </c>
      <c r="K727" s="24"/>
    </row>
    <row r="728" spans="1:11" ht="45" x14ac:dyDescent="0.25">
      <c r="A728" s="18">
        <v>44341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f t="shared" si="15"/>
        <v>8050000000</v>
      </c>
      <c r="I728" s="25">
        <v>3.47</v>
      </c>
      <c r="K728" s="24"/>
    </row>
    <row r="729" spans="1:11" ht="45" x14ac:dyDescent="0.25">
      <c r="A729" s="18">
        <v>44340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f t="shared" si="15"/>
        <v>8050000000</v>
      </c>
      <c r="I729" s="25">
        <v>3.48</v>
      </c>
      <c r="K729" s="24"/>
    </row>
    <row r="730" spans="1:11" ht="45" x14ac:dyDescent="0.25">
      <c r="A730" s="18">
        <v>44337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v>3450000000</v>
      </c>
      <c r="I730" s="25">
        <v>3.55</v>
      </c>
      <c r="K730" s="24"/>
    </row>
    <row r="731" spans="1:11" ht="45" x14ac:dyDescent="0.25">
      <c r="A731" s="18">
        <v>44336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v>3450000000</v>
      </c>
      <c r="I731" s="25">
        <v>3.55</v>
      </c>
      <c r="K731" s="24"/>
    </row>
    <row r="732" spans="1:11" ht="45" x14ac:dyDescent="0.25">
      <c r="A732" s="18">
        <v>44335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v>3450000000</v>
      </c>
      <c r="I732" s="25">
        <v>3.55</v>
      </c>
      <c r="K732" s="24"/>
    </row>
    <row r="733" spans="1:11" ht="45" x14ac:dyDescent="0.25">
      <c r="A733" s="18">
        <v>44334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v>3450000000</v>
      </c>
      <c r="I733" s="25">
        <v>3.55</v>
      </c>
      <c r="K733" s="24"/>
    </row>
    <row r="734" spans="1:11" ht="45" x14ac:dyDescent="0.25">
      <c r="A734" s="18">
        <v>44333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v>3450000000</v>
      </c>
      <c r="I734" s="25">
        <v>3.55</v>
      </c>
      <c r="K734" s="24"/>
    </row>
    <row r="735" spans="1:11" ht="45" x14ac:dyDescent="0.25">
      <c r="A735" s="18">
        <v>44330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v>3450000000</v>
      </c>
      <c r="I735" s="25">
        <v>3.55</v>
      </c>
      <c r="K735" s="24"/>
    </row>
    <row r="736" spans="1:11" ht="45" x14ac:dyDescent="0.25">
      <c r="A736" s="18">
        <v>44328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v>3450000000</v>
      </c>
      <c r="I736" s="25">
        <v>3.55</v>
      </c>
      <c r="K736" s="24"/>
    </row>
    <row r="737" spans="1:11" ht="45" x14ac:dyDescent="0.25">
      <c r="A737" s="18">
        <v>44327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3.56</v>
      </c>
      <c r="K737" s="24"/>
    </row>
    <row r="738" spans="1:11" ht="45" x14ac:dyDescent="0.25">
      <c r="A738" s="18">
        <v>44326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3.56</v>
      </c>
      <c r="K738" s="24"/>
    </row>
    <row r="739" spans="1:11" ht="45" x14ac:dyDescent="0.25">
      <c r="A739" s="18">
        <v>44323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3.58</v>
      </c>
      <c r="K739" s="24"/>
    </row>
    <row r="740" spans="1:11" ht="45" x14ac:dyDescent="0.25">
      <c r="A740" s="18">
        <v>44322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3.58</v>
      </c>
      <c r="K740" s="24"/>
    </row>
    <row r="741" spans="1:11" ht="45" x14ac:dyDescent="0.25">
      <c r="A741" s="18">
        <v>44321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3.64</v>
      </c>
      <c r="K741" s="24"/>
    </row>
    <row r="742" spans="1:11" ht="45" x14ac:dyDescent="0.25">
      <c r="A742" s="18">
        <v>44320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3.65</v>
      </c>
      <c r="K742" s="24"/>
    </row>
    <row r="743" spans="1:11" ht="45" x14ac:dyDescent="0.25">
      <c r="A743" s="18">
        <v>44316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3.65</v>
      </c>
      <c r="K743" s="24"/>
    </row>
    <row r="744" spans="1:11" ht="45" x14ac:dyDescent="0.25">
      <c r="A744" s="18">
        <v>44315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3.65</v>
      </c>
      <c r="K744" s="24"/>
    </row>
    <row r="745" spans="1:11" ht="45" x14ac:dyDescent="0.25">
      <c r="A745" s="18">
        <v>44314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3.65</v>
      </c>
      <c r="K745" s="24"/>
    </row>
    <row r="746" spans="1:11" ht="45" x14ac:dyDescent="0.25">
      <c r="A746" s="18">
        <v>44313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3.65</v>
      </c>
      <c r="K746" s="24"/>
    </row>
    <row r="747" spans="1:11" ht="45" x14ac:dyDescent="0.25">
      <c r="A747" s="18">
        <v>44312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3.65</v>
      </c>
      <c r="K747" s="24"/>
    </row>
    <row r="748" spans="1:11" ht="45" x14ac:dyDescent="0.25">
      <c r="A748" s="18">
        <v>44309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3.65</v>
      </c>
      <c r="K748" s="24"/>
    </row>
    <row r="749" spans="1:11" ht="45" x14ac:dyDescent="0.25">
      <c r="A749" s="18">
        <v>44308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3.65</v>
      </c>
      <c r="K749" s="24"/>
    </row>
    <row r="750" spans="1:11" ht="45" x14ac:dyDescent="0.25">
      <c r="A750" s="18">
        <v>44307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3.65</v>
      </c>
      <c r="K750" s="24"/>
    </row>
    <row r="751" spans="1:11" ht="45" x14ac:dyDescent="0.25">
      <c r="A751" s="18">
        <v>44306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3.66</v>
      </c>
      <c r="K751" s="24"/>
    </row>
    <row r="752" spans="1:11" ht="45" x14ac:dyDescent="0.25">
      <c r="A752" s="18">
        <v>44305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3.67</v>
      </c>
      <c r="K752" s="24"/>
    </row>
    <row r="753" spans="1:11" ht="45" x14ac:dyDescent="0.25">
      <c r="A753" s="18">
        <v>44302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3.67</v>
      </c>
      <c r="K753" s="24"/>
    </row>
    <row r="754" spans="1:11" ht="45" x14ac:dyDescent="0.25">
      <c r="A754" s="18">
        <v>44301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3.67</v>
      </c>
      <c r="K754" s="24"/>
    </row>
    <row r="755" spans="1:11" ht="45" x14ac:dyDescent="0.25">
      <c r="A755" s="18">
        <v>44300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3.67</v>
      </c>
      <c r="K755" s="24"/>
    </row>
    <row r="756" spans="1:11" ht="45" x14ac:dyDescent="0.25">
      <c r="A756" s="18">
        <v>44299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3.67</v>
      </c>
      <c r="K756" s="24"/>
    </row>
    <row r="757" spans="1:11" ht="45" x14ac:dyDescent="0.25">
      <c r="A757" s="18">
        <v>44298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3.68</v>
      </c>
      <c r="K757" s="24"/>
    </row>
    <row r="758" spans="1:11" ht="45" x14ac:dyDescent="0.25">
      <c r="A758" s="18">
        <v>44295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3.69</v>
      </c>
      <c r="K758" s="24"/>
    </row>
    <row r="759" spans="1:11" ht="45" x14ac:dyDescent="0.25">
      <c r="A759" s="18">
        <v>44294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3.69</v>
      </c>
      <c r="K759" s="24"/>
    </row>
    <row r="760" spans="1:11" ht="45" x14ac:dyDescent="0.25">
      <c r="A760" s="18">
        <v>44293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3.69</v>
      </c>
      <c r="K760" s="24"/>
    </row>
    <row r="761" spans="1:11" ht="45" x14ac:dyDescent="0.25">
      <c r="A761" s="18">
        <v>44292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3.69</v>
      </c>
      <c r="K761" s="24"/>
    </row>
    <row r="762" spans="1:11" ht="45" x14ac:dyDescent="0.25">
      <c r="A762" s="18">
        <v>44288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3.7</v>
      </c>
      <c r="K762" s="24"/>
    </row>
    <row r="763" spans="1:11" ht="45" x14ac:dyDescent="0.25">
      <c r="A763" s="18">
        <v>44287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3.7</v>
      </c>
      <c r="K763" s="24"/>
    </row>
    <row r="764" spans="1:11" ht="45" x14ac:dyDescent="0.25">
      <c r="A764" s="18">
        <v>44286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3.7</v>
      </c>
      <c r="K764" s="24"/>
    </row>
    <row r="765" spans="1:11" ht="45" x14ac:dyDescent="0.25">
      <c r="A765" s="18">
        <v>44285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3.7</v>
      </c>
      <c r="K765" s="24"/>
    </row>
    <row r="766" spans="1:11" ht="45" x14ac:dyDescent="0.25">
      <c r="A766" s="18">
        <v>44284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3.7</v>
      </c>
      <c r="K766" s="24"/>
    </row>
    <row r="767" spans="1:11" ht="45" x14ac:dyDescent="0.25">
      <c r="A767" s="18">
        <v>44281</v>
      </c>
      <c r="B767" s="27" t="s">
        <v>23</v>
      </c>
      <c r="C767" s="28" t="s">
        <v>0</v>
      </c>
      <c r="D767" s="29" t="s">
        <v>29</v>
      </c>
      <c r="E767" s="30">
        <v>44281</v>
      </c>
      <c r="F767" s="30">
        <v>46107</v>
      </c>
      <c r="G767" s="31">
        <v>3.9</v>
      </c>
      <c r="H767" s="32">
        <v>3450000000</v>
      </c>
      <c r="I767" s="25">
        <v>3.7</v>
      </c>
      <c r="K767" s="24"/>
    </row>
    <row r="768" spans="1:11" ht="45" x14ac:dyDescent="0.25">
      <c r="A768" s="18">
        <v>44280</v>
      </c>
      <c r="B768" s="27" t="s">
        <v>23</v>
      </c>
      <c r="C768" s="28" t="s">
        <v>0</v>
      </c>
      <c r="D768" s="29" t="s">
        <v>29</v>
      </c>
      <c r="E768" s="30">
        <v>44281</v>
      </c>
      <c r="F768" s="30">
        <v>46107</v>
      </c>
      <c r="G768" s="31">
        <v>3.9</v>
      </c>
      <c r="H768" s="32">
        <v>3450000000</v>
      </c>
      <c r="I768" s="25">
        <v>3.71</v>
      </c>
      <c r="K768" s="24"/>
    </row>
    <row r="769" spans="1:11" ht="45" x14ac:dyDescent="0.25">
      <c r="A769" s="18">
        <v>44279</v>
      </c>
      <c r="B769" s="27" t="s">
        <v>23</v>
      </c>
      <c r="C769" s="28" t="s">
        <v>0</v>
      </c>
      <c r="D769" s="29" t="s">
        <v>29</v>
      </c>
      <c r="E769" s="30">
        <v>44281</v>
      </c>
      <c r="F769" s="30">
        <v>46107</v>
      </c>
      <c r="G769" s="31">
        <v>3.9</v>
      </c>
      <c r="H769" s="32">
        <v>3450000000</v>
      </c>
      <c r="I769" s="25">
        <v>3.72</v>
      </c>
      <c r="K769" s="24"/>
    </row>
    <row r="770" spans="1:11" ht="45" x14ac:dyDescent="0.25">
      <c r="A770" s="18">
        <v>44278</v>
      </c>
      <c r="B770" s="27" t="s">
        <v>23</v>
      </c>
      <c r="C770" s="28" t="s">
        <v>0</v>
      </c>
      <c r="D770" s="29" t="s">
        <v>27</v>
      </c>
      <c r="E770" s="30">
        <v>43916</v>
      </c>
      <c r="F770" s="30">
        <v>45742</v>
      </c>
      <c r="G770" s="31">
        <v>3.7</v>
      </c>
      <c r="H770" s="32">
        <v>21059300000</v>
      </c>
      <c r="I770" s="25">
        <v>3.93</v>
      </c>
      <c r="K770" s="24"/>
    </row>
    <row r="771" spans="1:11" ht="45" x14ac:dyDescent="0.25">
      <c r="A771" s="18">
        <v>44274</v>
      </c>
      <c r="B771" s="27" t="s">
        <v>23</v>
      </c>
      <c r="C771" s="28" t="s">
        <v>0</v>
      </c>
      <c r="D771" s="29" t="s">
        <v>27</v>
      </c>
      <c r="E771" s="30">
        <v>43916</v>
      </c>
      <c r="F771" s="30">
        <v>45742</v>
      </c>
      <c r="G771" s="31">
        <v>3.7</v>
      </c>
      <c r="H771" s="32">
        <v>21059300000</v>
      </c>
      <c r="I771" s="25">
        <v>3.96</v>
      </c>
      <c r="K771" s="24"/>
    </row>
    <row r="772" spans="1:11" ht="45" x14ac:dyDescent="0.25">
      <c r="A772" s="18">
        <v>44273</v>
      </c>
      <c r="B772" s="27" t="s">
        <v>23</v>
      </c>
      <c r="C772" s="28" t="s">
        <v>0</v>
      </c>
      <c r="D772" s="29" t="s">
        <v>27</v>
      </c>
      <c r="E772" s="30">
        <v>43916</v>
      </c>
      <c r="F772" s="30">
        <v>45742</v>
      </c>
      <c r="G772" s="31">
        <v>3.7</v>
      </c>
      <c r="H772" s="32">
        <v>21059300000</v>
      </c>
      <c r="I772" s="25">
        <v>3.96</v>
      </c>
      <c r="K772" s="24"/>
    </row>
    <row r="773" spans="1:11" ht="45" x14ac:dyDescent="0.25">
      <c r="A773" s="18">
        <v>44272</v>
      </c>
      <c r="B773" s="27" t="s">
        <v>23</v>
      </c>
      <c r="C773" s="28" t="s">
        <v>0</v>
      </c>
      <c r="D773" s="29" t="s">
        <v>27</v>
      </c>
      <c r="E773" s="30">
        <v>43916</v>
      </c>
      <c r="F773" s="30">
        <v>45742</v>
      </c>
      <c r="G773" s="31">
        <v>3.7</v>
      </c>
      <c r="H773" s="32">
        <v>21059300000</v>
      </c>
      <c r="I773" s="25">
        <v>3.96</v>
      </c>
      <c r="K773" s="24"/>
    </row>
    <row r="774" spans="1:11" ht="45" x14ac:dyDescent="0.25">
      <c r="A774" s="18">
        <v>44271</v>
      </c>
      <c r="B774" s="27" t="s">
        <v>23</v>
      </c>
      <c r="C774" s="28" t="s">
        <v>0</v>
      </c>
      <c r="D774" s="29" t="s">
        <v>27</v>
      </c>
      <c r="E774" s="30">
        <v>43916</v>
      </c>
      <c r="F774" s="30">
        <v>45742</v>
      </c>
      <c r="G774" s="31">
        <v>3.7</v>
      </c>
      <c r="H774" s="32">
        <v>21059300000</v>
      </c>
      <c r="I774" s="25">
        <v>3.96</v>
      </c>
      <c r="K774" s="24"/>
    </row>
    <row r="775" spans="1:11" ht="45" x14ac:dyDescent="0.25">
      <c r="A775" s="18">
        <v>44267</v>
      </c>
      <c r="B775" s="27" t="s">
        <v>23</v>
      </c>
      <c r="C775" s="28" t="s">
        <v>0</v>
      </c>
      <c r="D775" s="29" t="s">
        <v>27</v>
      </c>
      <c r="E775" s="30">
        <v>43916</v>
      </c>
      <c r="F775" s="30">
        <v>45742</v>
      </c>
      <c r="G775" s="31">
        <v>3.7</v>
      </c>
      <c r="H775" s="32">
        <v>21059300000</v>
      </c>
      <c r="I775" s="25">
        <v>3.95</v>
      </c>
      <c r="K775" s="24"/>
    </row>
    <row r="776" spans="1:11" ht="45" x14ac:dyDescent="0.25">
      <c r="A776" s="18">
        <v>44266</v>
      </c>
      <c r="B776" s="27" t="s">
        <v>23</v>
      </c>
      <c r="C776" s="28" t="s">
        <v>0</v>
      </c>
      <c r="D776" s="29" t="s">
        <v>27</v>
      </c>
      <c r="E776" s="30">
        <v>43916</v>
      </c>
      <c r="F776" s="30">
        <v>45742</v>
      </c>
      <c r="G776" s="31">
        <v>3.7</v>
      </c>
      <c r="H776" s="32">
        <v>21059300000</v>
      </c>
      <c r="I776" s="25">
        <v>3.97</v>
      </c>
      <c r="K776" s="24"/>
    </row>
    <row r="777" spans="1:11" ht="45" x14ac:dyDescent="0.25">
      <c r="A777" s="18">
        <v>44265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3.97</v>
      </c>
      <c r="K777" s="24"/>
    </row>
    <row r="778" spans="1:11" ht="45" x14ac:dyDescent="0.25">
      <c r="A778" s="18">
        <v>44264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4.13</v>
      </c>
      <c r="K778" s="24"/>
    </row>
    <row r="779" spans="1:11" ht="45" x14ac:dyDescent="0.25">
      <c r="A779" s="18">
        <v>44263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4.13</v>
      </c>
      <c r="K779" s="24"/>
    </row>
    <row r="780" spans="1:11" ht="45" x14ac:dyDescent="0.25">
      <c r="A780" s="18">
        <v>44260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4.13</v>
      </c>
      <c r="K780" s="24"/>
    </row>
    <row r="781" spans="1:11" ht="45" x14ac:dyDescent="0.25">
      <c r="A781" s="18">
        <v>44259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4.13</v>
      </c>
      <c r="K781" s="24"/>
    </row>
    <row r="782" spans="1:11" ht="45" x14ac:dyDescent="0.25">
      <c r="A782" s="18">
        <v>44258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4.13</v>
      </c>
      <c r="K782" s="24"/>
    </row>
    <row r="783" spans="1:11" ht="45" x14ac:dyDescent="0.25">
      <c r="A783" s="18">
        <v>44257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4.13</v>
      </c>
      <c r="K783" s="24"/>
    </row>
    <row r="784" spans="1:11" ht="45" x14ac:dyDescent="0.25">
      <c r="A784" s="18">
        <v>44256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4.13</v>
      </c>
      <c r="K784" s="24"/>
    </row>
    <row r="785" spans="1:11" ht="45" x14ac:dyDescent="0.25">
      <c r="A785" s="18">
        <v>44253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4.1399999999999997</v>
      </c>
      <c r="K785" s="24"/>
    </row>
    <row r="786" spans="1:11" ht="45" x14ac:dyDescent="0.25">
      <c r="A786" s="18">
        <v>44252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4.1399999999999997</v>
      </c>
      <c r="K786" s="24"/>
    </row>
    <row r="787" spans="1:11" ht="45" x14ac:dyDescent="0.25">
      <c r="A787" s="18">
        <v>44251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4.1399999999999997</v>
      </c>
      <c r="K787" s="24"/>
    </row>
    <row r="788" spans="1:11" ht="45" x14ac:dyDescent="0.25">
      <c r="A788" s="18">
        <v>44250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4.1399999999999997</v>
      </c>
      <c r="K788" s="24"/>
    </row>
    <row r="789" spans="1:11" ht="45" x14ac:dyDescent="0.25">
      <c r="A789" s="18">
        <v>44249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4.1399999999999997</v>
      </c>
      <c r="K789" s="24"/>
    </row>
    <row r="790" spans="1:11" ht="45" x14ac:dyDescent="0.25">
      <c r="A790" s="18">
        <v>44246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4.1399999999999997</v>
      </c>
      <c r="K790" s="24"/>
    </row>
    <row r="791" spans="1:11" ht="45" x14ac:dyDescent="0.25">
      <c r="A791" s="18">
        <v>44245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4.1399999999999997</v>
      </c>
      <c r="K791" s="24"/>
    </row>
    <row r="792" spans="1:11" ht="45" x14ac:dyDescent="0.25">
      <c r="A792" s="18">
        <v>44244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4.1399999999999997</v>
      </c>
      <c r="K792" s="24"/>
    </row>
    <row r="793" spans="1:11" ht="45" x14ac:dyDescent="0.25">
      <c r="A793" s="18">
        <v>44243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</v>
      </c>
      <c r="K793" s="24"/>
    </row>
    <row r="794" spans="1:11" ht="45" x14ac:dyDescent="0.25">
      <c r="A794" s="18">
        <v>44242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</v>
      </c>
      <c r="K794" s="24"/>
    </row>
    <row r="795" spans="1:11" ht="45" x14ac:dyDescent="0.25">
      <c r="A795" s="18">
        <v>44239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</v>
      </c>
      <c r="K795" s="24"/>
    </row>
    <row r="796" spans="1:11" ht="45" x14ac:dyDescent="0.25">
      <c r="A796" s="18">
        <v>44238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</v>
      </c>
      <c r="K796" s="24"/>
    </row>
    <row r="797" spans="1:11" ht="45" x14ac:dyDescent="0.25">
      <c r="A797" s="18">
        <v>44237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4.1399999999999997</v>
      </c>
      <c r="K797" s="24"/>
    </row>
    <row r="798" spans="1:11" ht="45" x14ac:dyDescent="0.25">
      <c r="A798" s="18">
        <v>44236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4.1399999999999997</v>
      </c>
      <c r="K798" s="24"/>
    </row>
    <row r="799" spans="1:11" ht="45" x14ac:dyDescent="0.25">
      <c r="A799" s="18">
        <v>44235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4.1399999999999997</v>
      </c>
      <c r="K799" s="24"/>
    </row>
    <row r="800" spans="1:11" ht="45" x14ac:dyDescent="0.25">
      <c r="A800" s="18">
        <v>44232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4.1399999999999997</v>
      </c>
      <c r="K800" s="24"/>
    </row>
    <row r="801" spans="1:11" ht="45" x14ac:dyDescent="0.25">
      <c r="A801" s="18">
        <v>44231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4.1399999999999997</v>
      </c>
      <c r="K801" s="24"/>
    </row>
    <row r="802" spans="1:11" ht="45" x14ac:dyDescent="0.25">
      <c r="A802" s="18">
        <v>44230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4.1399999999999997</v>
      </c>
      <c r="K802" s="24"/>
    </row>
    <row r="803" spans="1:11" ht="45" x14ac:dyDescent="0.25">
      <c r="A803" s="18">
        <v>44229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4.1399999999999997</v>
      </c>
      <c r="K803" s="24"/>
    </row>
    <row r="804" spans="1:11" ht="45" x14ac:dyDescent="0.25">
      <c r="A804" s="18">
        <v>44228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4.1399999999999997</v>
      </c>
      <c r="K804" s="24"/>
    </row>
    <row r="805" spans="1:11" ht="45" x14ac:dyDescent="0.25">
      <c r="A805" s="18">
        <v>44225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4.1399999999999997</v>
      </c>
      <c r="K805" s="24"/>
    </row>
    <row r="806" spans="1:11" ht="45" x14ac:dyDescent="0.25">
      <c r="A806" s="18">
        <v>44224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v>21059300000</v>
      </c>
      <c r="I806" s="25">
        <v>4.1500000000000004</v>
      </c>
      <c r="K806" s="24"/>
    </row>
    <row r="807" spans="1:11" ht="45" x14ac:dyDescent="0.25">
      <c r="A807" s="18">
        <v>44223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v>21059300000</v>
      </c>
      <c r="I807" s="25">
        <v>4.16</v>
      </c>
      <c r="K807" s="24"/>
    </row>
    <row r="808" spans="1:11" ht="45" x14ac:dyDescent="0.25">
      <c r="A808" s="18">
        <v>44222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v>21059300000</v>
      </c>
      <c r="I808" s="25">
        <v>4.16</v>
      </c>
      <c r="K808" s="24"/>
    </row>
    <row r="809" spans="1:11" ht="45" x14ac:dyDescent="0.25">
      <c r="A809" s="18">
        <v>44221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f>14759400000+3999900000+2300000000</f>
        <v>21059300000</v>
      </c>
      <c r="I809" s="25">
        <v>4.1500000000000004</v>
      </c>
      <c r="K809" s="24"/>
    </row>
    <row r="810" spans="1:11" ht="45" x14ac:dyDescent="0.25">
      <c r="A810" s="18">
        <v>44218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f t="shared" ref="H810:H832" si="16">14759400000+3999900000</f>
        <v>18759300000</v>
      </c>
      <c r="I810" s="25">
        <v>4.09</v>
      </c>
      <c r="K810" s="24"/>
    </row>
    <row r="811" spans="1:11" ht="45" x14ac:dyDescent="0.25">
      <c r="A811" s="18">
        <v>44217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f t="shared" si="16"/>
        <v>18759300000</v>
      </c>
      <c r="I811" s="25">
        <v>4.09</v>
      </c>
      <c r="K811" s="24"/>
    </row>
    <row r="812" spans="1:11" ht="45" x14ac:dyDescent="0.25">
      <c r="A812" s="18">
        <v>44216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f t="shared" si="16"/>
        <v>18759300000</v>
      </c>
      <c r="I812" s="25">
        <v>4.08</v>
      </c>
      <c r="K812" s="24"/>
    </row>
    <row r="813" spans="1:11" ht="45" x14ac:dyDescent="0.25">
      <c r="A813" s="18">
        <v>44215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f t="shared" si="16"/>
        <v>18759300000</v>
      </c>
      <c r="I813" s="25">
        <v>4.08</v>
      </c>
      <c r="K813" s="24"/>
    </row>
    <row r="814" spans="1:11" ht="45" x14ac:dyDescent="0.25">
      <c r="A814" s="18">
        <v>44214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f t="shared" si="16"/>
        <v>18759300000</v>
      </c>
      <c r="I814" s="25">
        <v>4.08</v>
      </c>
      <c r="K814" s="24"/>
    </row>
    <row r="815" spans="1:11" ht="45" x14ac:dyDescent="0.25">
      <c r="A815" s="18">
        <v>44211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f t="shared" si="16"/>
        <v>18759300000</v>
      </c>
      <c r="I815" s="25">
        <v>4.08</v>
      </c>
      <c r="K815" s="24"/>
    </row>
    <row r="816" spans="1:11" ht="45" x14ac:dyDescent="0.25">
      <c r="A816" s="18">
        <v>44210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 t="shared" si="16"/>
        <v>18759300000</v>
      </c>
      <c r="I816" s="25">
        <v>4.08</v>
      </c>
      <c r="K816" s="24"/>
    </row>
    <row r="817" spans="1:11" ht="45" x14ac:dyDescent="0.25">
      <c r="A817" s="18">
        <v>44209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si="16"/>
        <v>18759300000</v>
      </c>
      <c r="I817" s="25">
        <v>4.08</v>
      </c>
      <c r="K817" s="24"/>
    </row>
    <row r="818" spans="1:11" ht="45" x14ac:dyDescent="0.25">
      <c r="A818" s="18">
        <v>44208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6"/>
        <v>18759300000</v>
      </c>
      <c r="I818" s="25">
        <v>4.08</v>
      </c>
      <c r="K818" s="24"/>
    </row>
    <row r="819" spans="1:11" ht="45" x14ac:dyDescent="0.25">
      <c r="A819" s="18">
        <v>44207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6"/>
        <v>18759300000</v>
      </c>
      <c r="I819" s="25">
        <v>4.08</v>
      </c>
      <c r="K819" s="24"/>
    </row>
    <row r="820" spans="1:11" ht="45" x14ac:dyDescent="0.25">
      <c r="A820" s="18">
        <v>44204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6"/>
        <v>18759300000</v>
      </c>
      <c r="I820" s="25">
        <v>4.07</v>
      </c>
      <c r="K820" s="24"/>
    </row>
    <row r="821" spans="1:11" ht="45" x14ac:dyDescent="0.25">
      <c r="A821" s="18">
        <v>44203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6"/>
        <v>18759300000</v>
      </c>
      <c r="I821" s="25">
        <v>4.04</v>
      </c>
      <c r="K821" s="24"/>
    </row>
    <row r="822" spans="1:11" ht="45" x14ac:dyDescent="0.25">
      <c r="A822" s="18">
        <v>44202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6"/>
        <v>18759300000</v>
      </c>
      <c r="I822" s="25">
        <v>4.04</v>
      </c>
      <c r="K822" s="24"/>
    </row>
    <row r="823" spans="1:11" ht="45" x14ac:dyDescent="0.25">
      <c r="A823" s="18">
        <v>44201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6"/>
        <v>18759300000</v>
      </c>
      <c r="I823" s="25">
        <v>4.04</v>
      </c>
      <c r="K823" s="24"/>
    </row>
    <row r="824" spans="1:11" ht="45" x14ac:dyDescent="0.25">
      <c r="A824" s="18">
        <v>44196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6"/>
        <v>18759300000</v>
      </c>
      <c r="I824" s="25">
        <v>4.04</v>
      </c>
      <c r="K824" s="24"/>
    </row>
    <row r="825" spans="1:11" ht="45" x14ac:dyDescent="0.25">
      <c r="A825" s="18">
        <v>44195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6"/>
        <v>18759300000</v>
      </c>
      <c r="I825" s="25">
        <v>4.04</v>
      </c>
      <c r="K825" s="24"/>
    </row>
    <row r="826" spans="1:11" ht="45" x14ac:dyDescent="0.25">
      <c r="A826" s="18">
        <v>44194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6"/>
        <v>18759300000</v>
      </c>
      <c r="I826" s="25">
        <v>4.04</v>
      </c>
      <c r="K826" s="24"/>
    </row>
    <row r="827" spans="1:11" ht="45" x14ac:dyDescent="0.25">
      <c r="A827" s="18">
        <v>44193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6"/>
        <v>18759300000</v>
      </c>
      <c r="I827" s="25">
        <v>4.04</v>
      </c>
      <c r="K827" s="24"/>
    </row>
    <row r="828" spans="1:11" ht="45" x14ac:dyDescent="0.25">
      <c r="A828" s="18">
        <v>44189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6"/>
        <v>18759300000</v>
      </c>
      <c r="I828" s="25">
        <v>4.04</v>
      </c>
      <c r="K828" s="24"/>
    </row>
    <row r="829" spans="1:11" ht="45" x14ac:dyDescent="0.25">
      <c r="A829" s="18">
        <v>44188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6"/>
        <v>18759300000</v>
      </c>
      <c r="I829" s="25">
        <v>4.04</v>
      </c>
      <c r="K829" s="24"/>
    </row>
    <row r="830" spans="1:11" ht="45" x14ac:dyDescent="0.25">
      <c r="A830" s="18">
        <v>44187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si="16"/>
        <v>18759300000</v>
      </c>
      <c r="I830" s="25">
        <v>4.04</v>
      </c>
      <c r="K830" s="24"/>
    </row>
    <row r="831" spans="1:11" ht="45" x14ac:dyDescent="0.25">
      <c r="A831" s="18">
        <v>44186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6"/>
        <v>18759300000</v>
      </c>
      <c r="I831" s="25">
        <v>4.04</v>
      </c>
      <c r="K831" s="24"/>
    </row>
    <row r="832" spans="1:11" ht="45" x14ac:dyDescent="0.25">
      <c r="A832" s="18">
        <v>44183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si="16"/>
        <v>18759300000</v>
      </c>
      <c r="I832" s="25">
        <v>4.04</v>
      </c>
      <c r="K832" s="24"/>
    </row>
    <row r="833" spans="1:11" ht="45" x14ac:dyDescent="0.25">
      <c r="A833" s="18">
        <v>44182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ref="H833:H848" si="17">14759400000+3999900000</f>
        <v>18759300000</v>
      </c>
      <c r="I833" s="25">
        <v>4.04</v>
      </c>
      <c r="K833" s="24"/>
    </row>
    <row r="834" spans="1:11" ht="45" x14ac:dyDescent="0.25">
      <c r="A834" s="18">
        <v>44181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7"/>
        <v>18759300000</v>
      </c>
      <c r="I834" s="25">
        <v>4.04</v>
      </c>
      <c r="K834" s="24"/>
    </row>
    <row r="835" spans="1:11" ht="45" x14ac:dyDescent="0.25">
      <c r="A835" s="18">
        <v>44180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7"/>
        <v>18759300000</v>
      </c>
      <c r="I835" s="25">
        <v>4.04</v>
      </c>
      <c r="K835" s="24"/>
    </row>
    <row r="836" spans="1:11" ht="45" x14ac:dyDescent="0.25">
      <c r="A836" s="18">
        <v>44179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si="17"/>
        <v>18759300000</v>
      </c>
      <c r="I836" s="25">
        <v>4.04</v>
      </c>
      <c r="K836" s="24"/>
    </row>
    <row r="837" spans="1:11" ht="45" x14ac:dyDescent="0.25">
      <c r="A837" s="18">
        <v>44176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44175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44174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si="17"/>
        <v>18759300000</v>
      </c>
      <c r="I839" s="25">
        <v>4.04</v>
      </c>
      <c r="K839" s="24"/>
    </row>
    <row r="840" spans="1:11" ht="45" x14ac:dyDescent="0.25">
      <c r="A840" s="18">
        <v>44172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si="17"/>
        <v>18759300000</v>
      </c>
      <c r="I840" s="25">
        <v>4.04</v>
      </c>
      <c r="K840" s="24"/>
    </row>
    <row r="841" spans="1:11" ht="45" x14ac:dyDescent="0.25">
      <c r="A841" s="18">
        <v>44169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7"/>
        <v>18759300000</v>
      </c>
      <c r="I841" s="25">
        <v>4.04</v>
      </c>
      <c r="K841" s="24"/>
    </row>
    <row r="842" spans="1:11" ht="45" x14ac:dyDescent="0.25">
      <c r="A842" s="18">
        <v>44168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7"/>
        <v>18759300000</v>
      </c>
      <c r="I842" s="25">
        <v>4.04</v>
      </c>
      <c r="K842" s="24"/>
    </row>
    <row r="843" spans="1:11" ht="45" x14ac:dyDescent="0.25">
      <c r="A843" s="18">
        <v>44167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7"/>
        <v>18759300000</v>
      </c>
      <c r="I843" s="25">
        <v>4.04</v>
      </c>
      <c r="K843" s="24"/>
    </row>
    <row r="844" spans="1:11" ht="45" x14ac:dyDescent="0.25">
      <c r="A844" s="18">
        <v>44166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7"/>
        <v>18759300000</v>
      </c>
      <c r="I844" s="25">
        <v>4.04</v>
      </c>
      <c r="K844" s="24"/>
    </row>
    <row r="845" spans="1:11" ht="45" x14ac:dyDescent="0.25">
      <c r="A845" s="18">
        <v>44162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7"/>
        <v>18759300000</v>
      </c>
      <c r="I845" s="25">
        <v>4.04</v>
      </c>
      <c r="K845" s="24"/>
    </row>
    <row r="846" spans="1:11" ht="45" x14ac:dyDescent="0.25">
      <c r="A846" s="18">
        <v>44161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f t="shared" si="17"/>
        <v>18759300000</v>
      </c>
      <c r="I846" s="25">
        <v>4.04</v>
      </c>
      <c r="K846" s="24"/>
    </row>
    <row r="847" spans="1:11" ht="45" x14ac:dyDescent="0.25">
      <c r="A847" s="18">
        <v>44160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f t="shared" si="17"/>
        <v>18759300000</v>
      </c>
      <c r="I847" s="25">
        <v>4.04</v>
      </c>
      <c r="K847" s="24"/>
    </row>
    <row r="848" spans="1:11" ht="45" x14ac:dyDescent="0.25">
      <c r="A848" s="18">
        <v>44159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f t="shared" si="17"/>
        <v>18759300000</v>
      </c>
      <c r="I848" s="25">
        <v>4.03</v>
      </c>
      <c r="K848" s="24"/>
    </row>
    <row r="849" spans="1:11" ht="45" x14ac:dyDescent="0.25">
      <c r="A849" s="18">
        <v>44158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v>14759400000</v>
      </c>
      <c r="I849" s="25">
        <v>4.01</v>
      </c>
      <c r="K849" s="24"/>
    </row>
    <row r="850" spans="1:11" ht="45" x14ac:dyDescent="0.25">
      <c r="A850" s="18">
        <v>44155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v>14759400000</v>
      </c>
      <c r="I850" s="25">
        <v>4.01</v>
      </c>
      <c r="K850" s="24"/>
    </row>
    <row r="851" spans="1:11" ht="45" x14ac:dyDescent="0.25">
      <c r="A851" s="18">
        <v>44154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v>14759400000</v>
      </c>
      <c r="I851" s="25">
        <v>4.01</v>
      </c>
      <c r="K851" s="24"/>
    </row>
    <row r="852" spans="1:11" ht="45" x14ac:dyDescent="0.25">
      <c r="A852" s="18">
        <v>44153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v>14759400000</v>
      </c>
      <c r="I852" s="25">
        <v>4.01</v>
      </c>
      <c r="K852" s="24"/>
    </row>
    <row r="853" spans="1:11" ht="45" x14ac:dyDescent="0.25">
      <c r="A853" s="18">
        <v>44152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v>14759400000</v>
      </c>
      <c r="I853" s="25">
        <v>4.01</v>
      </c>
      <c r="K853" s="24"/>
    </row>
    <row r="854" spans="1:11" ht="45" x14ac:dyDescent="0.25">
      <c r="A854" s="18">
        <v>44151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v>14759400000</v>
      </c>
      <c r="I854" s="25">
        <v>4.01</v>
      </c>
      <c r="K854" s="24"/>
    </row>
    <row r="855" spans="1:11" ht="45" x14ac:dyDescent="0.25">
      <c r="A855" s="18">
        <v>44148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v>14759400000</v>
      </c>
      <c r="I855" s="25">
        <v>4.01</v>
      </c>
      <c r="K855" s="24"/>
    </row>
    <row r="856" spans="1:11" ht="45" x14ac:dyDescent="0.25">
      <c r="A856" s="18">
        <v>44147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44146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44145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44144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44141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44140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44139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v>14759400000</v>
      </c>
      <c r="I862" s="25">
        <v>4.01</v>
      </c>
      <c r="K862" s="24"/>
    </row>
    <row r="863" spans="1:11" ht="45" x14ac:dyDescent="0.25">
      <c r="A863" s="18">
        <v>44138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v>14759400000</v>
      </c>
      <c r="I863" s="25">
        <v>4.01</v>
      </c>
      <c r="K863" s="24"/>
    </row>
    <row r="864" spans="1:11" ht="45" x14ac:dyDescent="0.25">
      <c r="A864" s="18">
        <v>44137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v>14759400000</v>
      </c>
      <c r="I864" s="25">
        <v>4.01</v>
      </c>
      <c r="K864" s="24"/>
    </row>
    <row r="865" spans="1:11" ht="45" x14ac:dyDescent="0.25">
      <c r="A865" s="18">
        <v>44134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f t="shared" ref="H865:H894" si="18">3911000000+4438100000+2933900000+3476400000</f>
        <v>14759400000</v>
      </c>
      <c r="I865" s="25">
        <v>4.01</v>
      </c>
      <c r="K865" s="24"/>
    </row>
    <row r="866" spans="1:11" ht="45" x14ac:dyDescent="0.25">
      <c r="A866" s="18">
        <v>44133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f t="shared" si="18"/>
        <v>14759400000</v>
      </c>
      <c r="I866" s="25">
        <v>4.01</v>
      </c>
      <c r="K866" s="24"/>
    </row>
    <row r="867" spans="1:11" ht="45" x14ac:dyDescent="0.25">
      <c r="A867" s="18">
        <v>44132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f t="shared" si="18"/>
        <v>14759400000</v>
      </c>
      <c r="I867" s="25">
        <v>4.01</v>
      </c>
      <c r="K867" s="24"/>
    </row>
    <row r="868" spans="1:11" ht="45" x14ac:dyDescent="0.25">
      <c r="A868" s="18">
        <v>44131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f t="shared" si="18"/>
        <v>14759400000</v>
      </c>
      <c r="I868" s="25">
        <v>4.01</v>
      </c>
      <c r="K868" s="24"/>
    </row>
    <row r="869" spans="1:11" ht="45" x14ac:dyDescent="0.25">
      <c r="A869" s="18">
        <v>44130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f t="shared" si="18"/>
        <v>14759400000</v>
      </c>
      <c r="I869" s="25">
        <v>4.01</v>
      </c>
      <c r="K869" s="24"/>
    </row>
    <row r="870" spans="1:11" ht="45" x14ac:dyDescent="0.25">
      <c r="A870" s="18">
        <v>44127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f t="shared" si="18"/>
        <v>14759400000</v>
      </c>
      <c r="I870" s="25">
        <v>4.0199999999999996</v>
      </c>
      <c r="K870" s="24"/>
    </row>
    <row r="871" spans="1:11" ht="45" x14ac:dyDescent="0.25">
      <c r="A871" s="18">
        <v>44126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f t="shared" si="18"/>
        <v>14759400000</v>
      </c>
      <c r="I871" s="25">
        <v>4.0199999999999996</v>
      </c>
      <c r="K871" s="24"/>
    </row>
    <row r="872" spans="1:11" ht="45" x14ac:dyDescent="0.25">
      <c r="A872" s="18">
        <v>44125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si="18"/>
        <v>14759400000</v>
      </c>
      <c r="I872" s="25">
        <v>4.0199999999999996</v>
      </c>
      <c r="K872" s="24"/>
    </row>
    <row r="873" spans="1:11" ht="45" x14ac:dyDescent="0.25">
      <c r="A873" s="18">
        <v>44124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8"/>
        <v>14759400000</v>
      </c>
      <c r="I873" s="25">
        <v>4.0199999999999996</v>
      </c>
      <c r="K873" s="24"/>
    </row>
    <row r="874" spans="1:11" ht="45" x14ac:dyDescent="0.25">
      <c r="A874" s="18">
        <v>44123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8"/>
        <v>14759400000</v>
      </c>
      <c r="I874" s="25">
        <v>4.0199999999999996</v>
      </c>
      <c r="K874" s="24"/>
    </row>
    <row r="875" spans="1:11" ht="45" x14ac:dyDescent="0.25">
      <c r="A875" s="18">
        <v>44120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8"/>
        <v>14759400000</v>
      </c>
      <c r="I875" s="25">
        <v>4.0199999999999996</v>
      </c>
      <c r="K875" s="24"/>
    </row>
    <row r="876" spans="1:11" ht="45" x14ac:dyDescent="0.25">
      <c r="A876" s="18">
        <v>44119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8"/>
        <v>14759400000</v>
      </c>
      <c r="I876" s="25">
        <v>4.0199999999999996</v>
      </c>
      <c r="K876" s="24"/>
    </row>
    <row r="877" spans="1:11" ht="45" x14ac:dyDescent="0.25">
      <c r="A877" s="18">
        <v>44118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8"/>
        <v>14759400000</v>
      </c>
      <c r="I877" s="25">
        <v>4.0199999999999996</v>
      </c>
      <c r="K877" s="24"/>
    </row>
    <row r="878" spans="1:11" ht="45" x14ac:dyDescent="0.25">
      <c r="A878" s="18">
        <v>44117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8"/>
        <v>14759400000</v>
      </c>
      <c r="I878" s="25">
        <v>4.0199999999999996</v>
      </c>
      <c r="K878" s="24"/>
    </row>
    <row r="879" spans="1:11" ht="45" x14ac:dyDescent="0.25">
      <c r="A879" s="18">
        <v>44116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8"/>
        <v>14759400000</v>
      </c>
      <c r="I879" s="25">
        <v>4.04</v>
      </c>
      <c r="K879" s="24"/>
    </row>
    <row r="880" spans="1:11" ht="45" x14ac:dyDescent="0.25">
      <c r="A880" s="18">
        <v>44113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8"/>
        <v>14759400000</v>
      </c>
      <c r="I880" s="25">
        <v>4.03</v>
      </c>
      <c r="K880" s="24"/>
    </row>
    <row r="881" spans="1:11" ht="45" x14ac:dyDescent="0.25">
      <c r="A881" s="18">
        <v>44112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8"/>
        <v>14759400000</v>
      </c>
      <c r="I881" s="25">
        <v>4.03</v>
      </c>
      <c r="K881" s="24"/>
    </row>
    <row r="882" spans="1:11" ht="45" x14ac:dyDescent="0.25">
      <c r="A882" s="18">
        <v>44111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8"/>
        <v>14759400000</v>
      </c>
      <c r="I882" s="25">
        <v>4.03</v>
      </c>
      <c r="K882" s="24"/>
    </row>
    <row r="883" spans="1:11" ht="45" x14ac:dyDescent="0.25">
      <c r="A883" s="18">
        <v>44110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8"/>
        <v>14759400000</v>
      </c>
      <c r="I883" s="25">
        <v>4.03</v>
      </c>
      <c r="K883" s="24"/>
    </row>
    <row r="884" spans="1:11" ht="45" x14ac:dyDescent="0.25">
      <c r="A884" s="18">
        <v>44109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8"/>
        <v>14759400000</v>
      </c>
      <c r="I884" s="25">
        <v>4.0199999999999996</v>
      </c>
      <c r="K884" s="24"/>
    </row>
    <row r="885" spans="1:11" ht="45" x14ac:dyDescent="0.25">
      <c r="A885" s="18">
        <v>44106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8"/>
        <v>14759400000</v>
      </c>
      <c r="I885" s="25">
        <v>3.99</v>
      </c>
      <c r="K885" s="24"/>
    </row>
    <row r="886" spans="1:11" ht="45" x14ac:dyDescent="0.25">
      <c r="A886" s="18">
        <v>44105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8"/>
        <v>14759400000</v>
      </c>
      <c r="I886" s="25">
        <v>3.96</v>
      </c>
      <c r="K886" s="24"/>
    </row>
    <row r="887" spans="1:11" ht="45" x14ac:dyDescent="0.25">
      <c r="A887" s="18">
        <v>44104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8"/>
        <v>14759400000</v>
      </c>
      <c r="I887" s="25">
        <v>3.96</v>
      </c>
      <c r="K887" s="24"/>
    </row>
    <row r="888" spans="1:11" ht="45" x14ac:dyDescent="0.25">
      <c r="A888" s="18">
        <v>44103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8"/>
        <v>14759400000</v>
      </c>
      <c r="I888" s="25">
        <v>3.96</v>
      </c>
      <c r="K888" s="24"/>
    </row>
    <row r="889" spans="1:11" ht="45" x14ac:dyDescent="0.25">
      <c r="A889" s="18">
        <v>44102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8"/>
        <v>14759400000</v>
      </c>
      <c r="I889" s="25">
        <v>3.96</v>
      </c>
      <c r="K889" s="24"/>
    </row>
    <row r="890" spans="1:11" ht="45" x14ac:dyDescent="0.25">
      <c r="A890" s="18">
        <v>44099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8"/>
        <v>14759400000</v>
      </c>
      <c r="I890" s="25">
        <v>3.96</v>
      </c>
      <c r="K890" s="24"/>
    </row>
    <row r="891" spans="1:11" ht="45" x14ac:dyDescent="0.25">
      <c r="A891" s="18">
        <v>44098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8"/>
        <v>14759400000</v>
      </c>
      <c r="I891" s="25">
        <v>3.96</v>
      </c>
      <c r="K891" s="24"/>
    </row>
    <row r="892" spans="1:11" ht="45" x14ac:dyDescent="0.25">
      <c r="A892" s="18">
        <v>44097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si="18"/>
        <v>14759400000</v>
      </c>
      <c r="I892" s="25">
        <v>3.96</v>
      </c>
      <c r="K892" s="24"/>
    </row>
    <row r="893" spans="1:11" ht="45" x14ac:dyDescent="0.25">
      <c r="A893" s="18">
        <v>44096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8"/>
        <v>14759400000</v>
      </c>
      <c r="I893" s="25">
        <v>3.96</v>
      </c>
      <c r="K893" s="24"/>
    </row>
    <row r="894" spans="1:11" ht="45" x14ac:dyDescent="0.25">
      <c r="A894" s="18">
        <v>44095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si="18"/>
        <v>14759400000</v>
      </c>
      <c r="I894" s="25">
        <v>3.95</v>
      </c>
      <c r="K894" s="24"/>
    </row>
    <row r="895" spans="1:11" ht="45" x14ac:dyDescent="0.25">
      <c r="A895" s="18">
        <v>44092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ref="H895:H939" si="19">3911000000+4438100000+2933900000</f>
        <v>11283000000</v>
      </c>
      <c r="I895" s="25">
        <v>3.7</v>
      </c>
      <c r="K895" s="24"/>
    </row>
    <row r="896" spans="1:11" ht="45" x14ac:dyDescent="0.25">
      <c r="A896" s="18">
        <v>44091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9"/>
        <v>11283000000</v>
      </c>
      <c r="I896" s="25">
        <v>3.71</v>
      </c>
      <c r="K896" s="24"/>
    </row>
    <row r="897" spans="1:11" ht="45" x14ac:dyDescent="0.25">
      <c r="A897" s="18">
        <v>44090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9"/>
        <v>11283000000</v>
      </c>
      <c r="I897" s="25">
        <v>3.64</v>
      </c>
      <c r="K897" s="24"/>
    </row>
    <row r="898" spans="1:11" ht="45" x14ac:dyDescent="0.25">
      <c r="A898" s="18">
        <v>44089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si="19"/>
        <v>11283000000</v>
      </c>
      <c r="I898" s="25">
        <v>3.64</v>
      </c>
      <c r="K898" s="24"/>
    </row>
    <row r="899" spans="1:11" ht="45" x14ac:dyDescent="0.25">
      <c r="A899" s="18">
        <v>44088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11283000000</v>
      </c>
      <c r="I899" s="25">
        <v>3.64</v>
      </c>
      <c r="K899" s="24"/>
    </row>
    <row r="900" spans="1:11" ht="45" x14ac:dyDescent="0.25">
      <c r="A900" s="18">
        <v>44085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11283000000</v>
      </c>
      <c r="I900" s="25">
        <v>3.64</v>
      </c>
      <c r="K900" s="24"/>
    </row>
    <row r="901" spans="1:11" ht="45" x14ac:dyDescent="0.25">
      <c r="A901" s="18">
        <v>44084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si="19"/>
        <v>11283000000</v>
      </c>
      <c r="I901" s="25">
        <v>3.64</v>
      </c>
      <c r="K901" s="24"/>
    </row>
    <row r="902" spans="1:11" ht="45" x14ac:dyDescent="0.25">
      <c r="A902" s="18">
        <v>44083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si="19"/>
        <v>11283000000</v>
      </c>
      <c r="I902" s="25">
        <v>3.64</v>
      </c>
      <c r="K902" s="24"/>
    </row>
    <row r="903" spans="1:11" ht="45" x14ac:dyDescent="0.25">
      <c r="A903" s="18">
        <v>44082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19"/>
        <v>11283000000</v>
      </c>
      <c r="I903" s="25">
        <v>3.64</v>
      </c>
      <c r="K903" s="24"/>
    </row>
    <row r="904" spans="1:11" ht="45" x14ac:dyDescent="0.25">
      <c r="A904" s="18">
        <v>44078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19"/>
        <v>11283000000</v>
      </c>
      <c r="I904" s="25">
        <v>3.64</v>
      </c>
      <c r="K904" s="24"/>
    </row>
    <row r="905" spans="1:11" ht="45" x14ac:dyDescent="0.25">
      <c r="A905" s="18">
        <v>44077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19"/>
        <v>11283000000</v>
      </c>
      <c r="I905" s="25">
        <v>3.64</v>
      </c>
      <c r="K905" s="24"/>
    </row>
    <row r="906" spans="1:11" ht="45" x14ac:dyDescent="0.25">
      <c r="A906" s="18">
        <v>44076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19"/>
        <v>11283000000</v>
      </c>
      <c r="I906" s="25">
        <v>3.64</v>
      </c>
      <c r="K906" s="24"/>
    </row>
    <row r="907" spans="1:11" ht="45" x14ac:dyDescent="0.25">
      <c r="A907" s="18">
        <v>44075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19"/>
        <v>11283000000</v>
      </c>
      <c r="I907" s="25">
        <v>3.65</v>
      </c>
      <c r="K907" s="24"/>
    </row>
    <row r="908" spans="1:11" ht="45" x14ac:dyDescent="0.25">
      <c r="A908" s="18">
        <v>44074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19"/>
        <v>11283000000</v>
      </c>
      <c r="I908" s="25">
        <v>3.65</v>
      </c>
      <c r="K908" s="24"/>
    </row>
    <row r="909" spans="1:11" ht="45" x14ac:dyDescent="0.25">
      <c r="A909" s="18">
        <v>44071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19"/>
        <v>11283000000</v>
      </c>
      <c r="I909" s="25">
        <v>3.65</v>
      </c>
      <c r="K909" s="24"/>
    </row>
    <row r="910" spans="1:11" ht="45" x14ac:dyDescent="0.25">
      <c r="A910" s="18">
        <v>44070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19"/>
        <v>11283000000</v>
      </c>
      <c r="I910" s="25">
        <v>3.65</v>
      </c>
      <c r="K910" s="24"/>
    </row>
    <row r="911" spans="1:11" ht="45" x14ac:dyDescent="0.25">
      <c r="A911" s="18">
        <v>44069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19"/>
        <v>11283000000</v>
      </c>
      <c r="I911" s="25">
        <v>3.65</v>
      </c>
      <c r="K911" s="24"/>
    </row>
    <row r="912" spans="1:11" ht="45" x14ac:dyDescent="0.25">
      <c r="A912" s="18">
        <v>44068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19"/>
        <v>11283000000</v>
      </c>
      <c r="I912" s="25">
        <v>3.65</v>
      </c>
      <c r="K912" s="24"/>
    </row>
    <row r="913" spans="1:11" ht="45" x14ac:dyDescent="0.25">
      <c r="A913" s="18">
        <v>44067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19"/>
        <v>11283000000</v>
      </c>
      <c r="I913" s="25">
        <v>3.65</v>
      </c>
      <c r="K913" s="24"/>
    </row>
    <row r="914" spans="1:11" ht="45" x14ac:dyDescent="0.25">
      <c r="A914" s="18">
        <v>44064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19"/>
        <v>11283000000</v>
      </c>
      <c r="I914" s="25">
        <v>3.65</v>
      </c>
      <c r="K914" s="24"/>
    </row>
    <row r="915" spans="1:11" ht="45" x14ac:dyDescent="0.25">
      <c r="A915" s="18">
        <v>44063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19"/>
        <v>11283000000</v>
      </c>
      <c r="I915" s="25">
        <v>3.65</v>
      </c>
      <c r="K915" s="24"/>
    </row>
    <row r="916" spans="1:11" ht="45" x14ac:dyDescent="0.25">
      <c r="A916" s="18">
        <v>44062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19"/>
        <v>11283000000</v>
      </c>
      <c r="I916" s="25">
        <v>3.65</v>
      </c>
      <c r="K916" s="24"/>
    </row>
    <row r="917" spans="1:11" ht="45" x14ac:dyDescent="0.25">
      <c r="A917" s="18">
        <v>44061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19"/>
        <v>11283000000</v>
      </c>
      <c r="I917" s="25">
        <v>3.65</v>
      </c>
      <c r="K917" s="24"/>
    </row>
    <row r="918" spans="1:11" ht="45" x14ac:dyDescent="0.25">
      <c r="A918" s="18">
        <v>44060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19"/>
        <v>11283000000</v>
      </c>
      <c r="I918" s="25">
        <v>3.66</v>
      </c>
      <c r="K918" s="24"/>
    </row>
    <row r="919" spans="1:11" ht="45" x14ac:dyDescent="0.25">
      <c r="A919" s="18">
        <v>44057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19"/>
        <v>11283000000</v>
      </c>
      <c r="I919" s="25">
        <v>3.67</v>
      </c>
      <c r="K919" s="24"/>
    </row>
    <row r="920" spans="1:11" ht="45" x14ac:dyDescent="0.25">
      <c r="A920" s="18">
        <v>44056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19"/>
        <v>11283000000</v>
      </c>
      <c r="I920" s="25">
        <v>3.66</v>
      </c>
      <c r="K920" s="24"/>
    </row>
    <row r="921" spans="1:11" ht="45" x14ac:dyDescent="0.25">
      <c r="A921" s="18">
        <v>44055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19"/>
        <v>11283000000</v>
      </c>
      <c r="I921" s="25">
        <v>3.65</v>
      </c>
      <c r="K921" s="24"/>
    </row>
    <row r="922" spans="1:11" ht="45" x14ac:dyDescent="0.25">
      <c r="A922" s="18">
        <v>44054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19"/>
        <v>11283000000</v>
      </c>
      <c r="I922" s="25">
        <v>3.65</v>
      </c>
      <c r="K922" s="24"/>
    </row>
    <row r="923" spans="1:11" ht="45" x14ac:dyDescent="0.25">
      <c r="A923" s="18">
        <v>44053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19"/>
        <v>11283000000</v>
      </c>
      <c r="I923" s="25">
        <v>3.65</v>
      </c>
      <c r="K923" s="24"/>
    </row>
    <row r="924" spans="1:11" ht="45" x14ac:dyDescent="0.25">
      <c r="A924" s="18">
        <v>44050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19"/>
        <v>11283000000</v>
      </c>
      <c r="I924" s="25">
        <v>3.65</v>
      </c>
      <c r="K924" s="24"/>
    </row>
    <row r="925" spans="1:11" ht="45" x14ac:dyDescent="0.25">
      <c r="A925" s="18">
        <v>44049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19"/>
        <v>11283000000</v>
      </c>
      <c r="I925" s="25">
        <v>3.65</v>
      </c>
      <c r="K925" s="24"/>
    </row>
    <row r="926" spans="1:11" ht="45" x14ac:dyDescent="0.25">
      <c r="A926" s="18">
        <v>44048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19"/>
        <v>11283000000</v>
      </c>
      <c r="I926" s="25">
        <v>3.65</v>
      </c>
      <c r="K926" s="24"/>
    </row>
    <row r="927" spans="1:11" ht="45" x14ac:dyDescent="0.25">
      <c r="A927" s="18">
        <v>44047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19"/>
        <v>11283000000</v>
      </c>
      <c r="I927" s="25">
        <v>3.65</v>
      </c>
      <c r="K927" s="24"/>
    </row>
    <row r="928" spans="1:11" ht="45" x14ac:dyDescent="0.25">
      <c r="A928" s="18">
        <v>44046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19"/>
        <v>11283000000</v>
      </c>
      <c r="I928" s="25">
        <v>3.66</v>
      </c>
      <c r="K928" s="24"/>
    </row>
    <row r="929" spans="1:11" ht="45" x14ac:dyDescent="0.25">
      <c r="A929" s="18">
        <v>44042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19"/>
        <v>11283000000</v>
      </c>
      <c r="I929" s="25">
        <v>3.66</v>
      </c>
      <c r="K929" s="24"/>
    </row>
    <row r="930" spans="1:11" ht="45" x14ac:dyDescent="0.25">
      <c r="A930" s="18">
        <v>44041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19"/>
        <v>11283000000</v>
      </c>
      <c r="I930" s="25">
        <v>3.66</v>
      </c>
      <c r="K930" s="24"/>
    </row>
    <row r="931" spans="1:11" ht="45" x14ac:dyDescent="0.25">
      <c r="A931" s="18">
        <v>44040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19"/>
        <v>11283000000</v>
      </c>
      <c r="I931" s="25">
        <v>3.66</v>
      </c>
      <c r="K931" s="24"/>
    </row>
    <row r="932" spans="1:11" ht="45" x14ac:dyDescent="0.25">
      <c r="A932" s="18">
        <v>44039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19"/>
        <v>11283000000</v>
      </c>
      <c r="I932" s="25">
        <v>3.67</v>
      </c>
      <c r="K932" s="24"/>
    </row>
    <row r="933" spans="1:11" ht="45" x14ac:dyDescent="0.25">
      <c r="A933" s="18">
        <v>44036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19"/>
        <v>11283000000</v>
      </c>
      <c r="I933" s="25">
        <v>3.67</v>
      </c>
      <c r="K933" s="24"/>
    </row>
    <row r="934" spans="1:11" ht="45" x14ac:dyDescent="0.25">
      <c r="A934" s="18">
        <v>44035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19"/>
        <v>11283000000</v>
      </c>
      <c r="I934" s="25">
        <v>3.67</v>
      </c>
      <c r="K934" s="24"/>
    </row>
    <row r="935" spans="1:11" ht="45" x14ac:dyDescent="0.25">
      <c r="A935" s="18">
        <v>44034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19"/>
        <v>11283000000</v>
      </c>
      <c r="I935" s="25">
        <v>3.67</v>
      </c>
      <c r="K935" s="24"/>
    </row>
    <row r="936" spans="1:11" ht="45" x14ac:dyDescent="0.25">
      <c r="A936" s="18">
        <v>44033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19"/>
        <v>11283000000</v>
      </c>
      <c r="I936" s="25">
        <v>3.68</v>
      </c>
      <c r="K936" s="24"/>
    </row>
    <row r="937" spans="1:11" ht="45" x14ac:dyDescent="0.25">
      <c r="A937" s="18">
        <v>44032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 t="shared" si="19"/>
        <v>11283000000</v>
      </c>
      <c r="I937" s="25">
        <v>3.67</v>
      </c>
      <c r="K937" s="24"/>
    </row>
    <row r="938" spans="1:11" ht="45" x14ac:dyDescent="0.25">
      <c r="A938" s="18">
        <v>44029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si="19"/>
        <v>11283000000</v>
      </c>
      <c r="I938" s="25">
        <v>3.67</v>
      </c>
      <c r="K938" s="24"/>
    </row>
    <row r="939" spans="1:11" ht="45" x14ac:dyDescent="0.25">
      <c r="A939" s="18">
        <v>44028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 t="shared" si="19"/>
        <v>11283000000</v>
      </c>
      <c r="I939" s="25">
        <v>3.68</v>
      </c>
      <c r="K939" s="24"/>
    </row>
    <row r="940" spans="1:11" ht="45" x14ac:dyDescent="0.25">
      <c r="A940" s="18">
        <v>44027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>3911000000+4438100000+2933900000</f>
        <v>11283000000</v>
      </c>
      <c r="I940" s="25">
        <v>3.64</v>
      </c>
      <c r="K940" s="24"/>
    </row>
    <row r="941" spans="1:11" ht="45" x14ac:dyDescent="0.25">
      <c r="A941" s="18">
        <v>44026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ref="H941:H978" si="20">3911000000+4438100000</f>
        <v>8349100000</v>
      </c>
      <c r="I941" s="25">
        <v>3.55</v>
      </c>
      <c r="K941" s="24"/>
    </row>
    <row r="942" spans="1:11" ht="45" x14ac:dyDescent="0.25">
      <c r="A942" s="18">
        <v>44025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20"/>
        <v>8349100000</v>
      </c>
      <c r="I942" s="25">
        <v>3.55</v>
      </c>
      <c r="K942" s="24"/>
    </row>
    <row r="943" spans="1:11" ht="45" x14ac:dyDescent="0.25">
      <c r="A943" s="18">
        <v>44022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 t="shared" si="20"/>
        <v>8349100000</v>
      </c>
      <c r="I943" s="25">
        <v>3.45</v>
      </c>
      <c r="K943" s="24"/>
    </row>
    <row r="944" spans="1:11" ht="45" x14ac:dyDescent="0.25">
      <c r="A944" s="18">
        <v>44021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si="20"/>
        <v>8349100000</v>
      </c>
      <c r="I944" s="25">
        <v>3.45</v>
      </c>
      <c r="K944" s="24"/>
    </row>
    <row r="945" spans="1:11" ht="45" x14ac:dyDescent="0.25">
      <c r="A945" s="18">
        <v>44020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8349100000</v>
      </c>
      <c r="I945" s="25">
        <v>3.45</v>
      </c>
      <c r="K945" s="24"/>
    </row>
    <row r="946" spans="1:11" ht="45" x14ac:dyDescent="0.25">
      <c r="A946" s="18">
        <v>44019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 t="shared" si="20"/>
        <v>8349100000</v>
      </c>
      <c r="I946" s="25">
        <v>3.47</v>
      </c>
      <c r="K946" s="24"/>
    </row>
    <row r="947" spans="1:11" ht="45" x14ac:dyDescent="0.25">
      <c r="A947" s="18">
        <v>44018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 t="shared" si="20"/>
        <v>8349100000</v>
      </c>
      <c r="I947" s="25">
        <v>3.64</v>
      </c>
      <c r="K947" s="24"/>
    </row>
    <row r="948" spans="1:11" ht="45" x14ac:dyDescent="0.25">
      <c r="A948" s="18">
        <v>44015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si="20"/>
        <v>8349100000</v>
      </c>
      <c r="I948" s="25">
        <v>3.64</v>
      </c>
      <c r="K948" s="24"/>
    </row>
    <row r="949" spans="1:11" ht="45" x14ac:dyDescent="0.25">
      <c r="A949" s="18">
        <v>44014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0"/>
        <v>8349100000</v>
      </c>
      <c r="I949" s="25">
        <v>3.64</v>
      </c>
      <c r="K949" s="24"/>
    </row>
    <row r="950" spans="1:11" ht="45" x14ac:dyDescent="0.25">
      <c r="A950" s="18">
        <v>44013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0"/>
        <v>8349100000</v>
      </c>
      <c r="I950" s="25">
        <v>3.65</v>
      </c>
      <c r="K950" s="24"/>
    </row>
    <row r="951" spans="1:11" ht="45" x14ac:dyDescent="0.25">
      <c r="A951" s="18">
        <v>44012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0"/>
        <v>8349100000</v>
      </c>
      <c r="I951" s="25">
        <v>3.65</v>
      </c>
      <c r="K951" s="24"/>
    </row>
    <row r="952" spans="1:11" ht="45" x14ac:dyDescent="0.25">
      <c r="A952" s="18">
        <v>44011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0"/>
        <v>8349100000</v>
      </c>
      <c r="I952" s="25">
        <v>3.66</v>
      </c>
      <c r="K952" s="24"/>
    </row>
    <row r="953" spans="1:11" ht="45" x14ac:dyDescent="0.25">
      <c r="A953" s="18">
        <v>44008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0"/>
        <v>8349100000</v>
      </c>
      <c r="I953" s="25">
        <v>3.66</v>
      </c>
      <c r="K953" s="24"/>
    </row>
    <row r="954" spans="1:11" ht="45" x14ac:dyDescent="0.25">
      <c r="A954" s="18">
        <v>44007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0"/>
        <v>8349100000</v>
      </c>
      <c r="I954" s="25">
        <v>3.66</v>
      </c>
      <c r="K954" s="24"/>
    </row>
    <row r="955" spans="1:11" ht="45" x14ac:dyDescent="0.25">
      <c r="A955" s="18">
        <v>44006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0"/>
        <v>8349100000</v>
      </c>
      <c r="I955" s="25">
        <v>3.66</v>
      </c>
      <c r="K955" s="24"/>
    </row>
    <row r="956" spans="1:11" ht="45" x14ac:dyDescent="0.25">
      <c r="A956" s="18">
        <v>44005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0"/>
        <v>8349100000</v>
      </c>
      <c r="I956" s="25">
        <v>3.66</v>
      </c>
      <c r="K956" s="24"/>
    </row>
    <row r="957" spans="1:11" ht="45" x14ac:dyDescent="0.25">
      <c r="A957" s="18">
        <v>44004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0"/>
        <v>8349100000</v>
      </c>
      <c r="I957" s="25">
        <v>3.66</v>
      </c>
      <c r="K957" s="24"/>
    </row>
    <row r="958" spans="1:11" ht="45" x14ac:dyDescent="0.25">
      <c r="A958" s="18">
        <v>44001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0"/>
        <v>8349100000</v>
      </c>
      <c r="I958" s="25">
        <v>3.67</v>
      </c>
      <c r="K958" s="24"/>
    </row>
    <row r="959" spans="1:11" ht="45" x14ac:dyDescent="0.25">
      <c r="A959" s="18">
        <v>44000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0"/>
        <v>8349100000</v>
      </c>
      <c r="I959" s="25">
        <v>3.67</v>
      </c>
      <c r="K959" s="24"/>
    </row>
    <row r="960" spans="1:11" ht="45" x14ac:dyDescent="0.25">
      <c r="A960" s="18">
        <v>43999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0"/>
        <v>8349100000</v>
      </c>
      <c r="I960" s="25">
        <v>3.67</v>
      </c>
      <c r="K960" s="24"/>
    </row>
    <row r="961" spans="1:11" ht="45" x14ac:dyDescent="0.25">
      <c r="A961" s="18">
        <v>43998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0"/>
        <v>8349100000</v>
      </c>
      <c r="I961" s="25">
        <v>3.67</v>
      </c>
      <c r="K961" s="24"/>
    </row>
    <row r="962" spans="1:11" ht="45" x14ac:dyDescent="0.25">
      <c r="A962" s="18">
        <v>43997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0"/>
        <v>8349100000</v>
      </c>
      <c r="I962" s="25">
        <v>3.71</v>
      </c>
      <c r="K962" s="24"/>
    </row>
    <row r="963" spans="1:11" ht="45" x14ac:dyDescent="0.25">
      <c r="A963" s="18">
        <v>43994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0"/>
        <v>8349100000</v>
      </c>
      <c r="I963" s="25">
        <v>3.73</v>
      </c>
      <c r="K963" s="24"/>
    </row>
    <row r="964" spans="1:11" ht="45" x14ac:dyDescent="0.25">
      <c r="A964" s="18">
        <v>43993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0"/>
        <v>8349100000</v>
      </c>
      <c r="I964" s="25">
        <v>3.73</v>
      </c>
      <c r="K964" s="24"/>
    </row>
    <row r="965" spans="1:11" ht="45" x14ac:dyDescent="0.25">
      <c r="A965" s="18">
        <v>43992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0"/>
        <v>8349100000</v>
      </c>
      <c r="I965" s="25">
        <v>3.84</v>
      </c>
      <c r="K965" s="24"/>
    </row>
    <row r="966" spans="1:11" ht="45" x14ac:dyDescent="0.25">
      <c r="A966" s="18">
        <v>43991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0"/>
        <v>8349100000</v>
      </c>
      <c r="I966" s="25">
        <v>3.86</v>
      </c>
      <c r="K966" s="24"/>
    </row>
    <row r="967" spans="1:11" ht="45" x14ac:dyDescent="0.25">
      <c r="A967" s="18">
        <v>43990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0"/>
        <v>8349100000</v>
      </c>
      <c r="I967" s="25">
        <v>3.87</v>
      </c>
      <c r="K967" s="24"/>
    </row>
    <row r="968" spans="1:11" ht="45" x14ac:dyDescent="0.25">
      <c r="A968" s="18">
        <v>43987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0"/>
        <v>8349100000</v>
      </c>
      <c r="I968" s="25">
        <v>3.87</v>
      </c>
      <c r="K968" s="24"/>
    </row>
    <row r="969" spans="1:11" ht="45" x14ac:dyDescent="0.25">
      <c r="A969" s="18">
        <v>43986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0"/>
        <v>8349100000</v>
      </c>
      <c r="I969" s="25">
        <v>3.87</v>
      </c>
      <c r="K969" s="24"/>
    </row>
    <row r="970" spans="1:11" ht="45" x14ac:dyDescent="0.25">
      <c r="A970" s="18">
        <v>43985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0"/>
        <v>8349100000</v>
      </c>
      <c r="I970" s="25">
        <v>3.87</v>
      </c>
      <c r="K970" s="24"/>
    </row>
    <row r="971" spans="1:11" ht="45" x14ac:dyDescent="0.25">
      <c r="A971" s="18">
        <v>43984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0"/>
        <v>8349100000</v>
      </c>
      <c r="I971" s="25">
        <v>3.87</v>
      </c>
      <c r="K971" s="24"/>
    </row>
    <row r="972" spans="1:11" ht="45" x14ac:dyDescent="0.25">
      <c r="A972" s="18">
        <v>43983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0"/>
        <v>8349100000</v>
      </c>
      <c r="I972" s="25">
        <v>3.87</v>
      </c>
      <c r="K972" s="24"/>
    </row>
    <row r="973" spans="1:11" ht="45" x14ac:dyDescent="0.25">
      <c r="A973" s="18">
        <v>43980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0"/>
        <v>8349100000</v>
      </c>
      <c r="I973" s="25">
        <v>3.88</v>
      </c>
      <c r="K973" s="24"/>
    </row>
    <row r="974" spans="1:11" ht="45" x14ac:dyDescent="0.25">
      <c r="A974" s="18">
        <v>43979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0"/>
        <v>8349100000</v>
      </c>
      <c r="I974" s="25">
        <v>3.9</v>
      </c>
      <c r="K974" s="24"/>
    </row>
    <row r="975" spans="1:11" ht="45" x14ac:dyDescent="0.25">
      <c r="A975" s="18">
        <v>43978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0"/>
        <v>8349100000</v>
      </c>
      <c r="I975" s="25">
        <v>3.91</v>
      </c>
      <c r="K975" s="24"/>
    </row>
    <row r="976" spans="1:11" ht="45" x14ac:dyDescent="0.25">
      <c r="A976" s="18">
        <v>43977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f t="shared" si="20"/>
        <v>8349100000</v>
      </c>
      <c r="I976" s="25">
        <v>3.91</v>
      </c>
      <c r="K976" s="24"/>
    </row>
    <row r="977" spans="1:11" ht="45" x14ac:dyDescent="0.25">
      <c r="A977" s="18">
        <v>43973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f t="shared" si="20"/>
        <v>8349100000</v>
      </c>
      <c r="I977" s="25">
        <v>3.91</v>
      </c>
      <c r="K977" s="24"/>
    </row>
    <row r="978" spans="1:11" ht="45" x14ac:dyDescent="0.25">
      <c r="A978" s="18">
        <v>43972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f t="shared" si="20"/>
        <v>8349100000</v>
      </c>
      <c r="I978" s="25">
        <v>3.91</v>
      </c>
      <c r="K978" s="24"/>
    </row>
    <row r="979" spans="1:11" ht="45" x14ac:dyDescent="0.25">
      <c r="A979" s="18">
        <v>43971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v>3911000000</v>
      </c>
      <c r="I979" s="25">
        <v>3.9</v>
      </c>
      <c r="K979" s="24"/>
    </row>
    <row r="980" spans="1:11" ht="45" x14ac:dyDescent="0.25">
      <c r="A980" s="18">
        <v>43970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v>3911000000</v>
      </c>
      <c r="I980" s="25">
        <v>3.9</v>
      </c>
      <c r="K980" s="24"/>
    </row>
    <row r="981" spans="1:11" ht="45" x14ac:dyDescent="0.25">
      <c r="A981" s="18">
        <v>43969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v>3911000000</v>
      </c>
      <c r="I981" s="25">
        <v>3.9</v>
      </c>
      <c r="K981" s="24"/>
    </row>
    <row r="982" spans="1:11" ht="45" x14ac:dyDescent="0.25">
      <c r="A982" s="18">
        <v>43966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v>3911000000</v>
      </c>
      <c r="I982" s="25">
        <v>3.89</v>
      </c>
      <c r="K982" s="24"/>
    </row>
    <row r="983" spans="1:11" ht="45" x14ac:dyDescent="0.25">
      <c r="A983" s="18">
        <v>43965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v>3911000000</v>
      </c>
      <c r="I983" s="25">
        <v>3.88</v>
      </c>
      <c r="K983" s="24"/>
    </row>
    <row r="984" spans="1:11" ht="45" x14ac:dyDescent="0.25">
      <c r="A984" s="18">
        <v>43964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v>3911000000</v>
      </c>
      <c r="I984" s="25">
        <v>3.89</v>
      </c>
      <c r="K984" s="24"/>
    </row>
    <row r="985" spans="1:11" ht="45" x14ac:dyDescent="0.25">
      <c r="A985" s="18">
        <v>43963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v>3911000000</v>
      </c>
      <c r="I985" s="25">
        <v>3.89</v>
      </c>
      <c r="K985" s="24"/>
    </row>
    <row r="986" spans="1:11" ht="45" x14ac:dyDescent="0.25">
      <c r="A986" s="18">
        <v>43962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3.89</v>
      </c>
      <c r="K986" s="24"/>
    </row>
    <row r="987" spans="1:11" ht="45" x14ac:dyDescent="0.25">
      <c r="A987" s="18">
        <v>43959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3.91</v>
      </c>
      <c r="K987" s="24"/>
    </row>
    <row r="988" spans="1:11" ht="45" x14ac:dyDescent="0.25">
      <c r="A988" s="18">
        <v>43958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3.91</v>
      </c>
      <c r="K988" s="24"/>
    </row>
    <row r="989" spans="1:11" ht="45" x14ac:dyDescent="0.25">
      <c r="A989" s="18">
        <v>43957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3.91</v>
      </c>
      <c r="K989" s="24"/>
    </row>
    <row r="990" spans="1:11" ht="45" x14ac:dyDescent="0.25">
      <c r="A990" s="18">
        <v>43956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3.91</v>
      </c>
      <c r="K990" s="24"/>
    </row>
    <row r="991" spans="1:11" ht="45" x14ac:dyDescent="0.25">
      <c r="A991" s="18">
        <v>43955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3.91</v>
      </c>
      <c r="K991" s="24"/>
    </row>
    <row r="992" spans="1:11" ht="45" x14ac:dyDescent="0.25">
      <c r="A992" s="18">
        <v>43951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3.91</v>
      </c>
      <c r="K992" s="24"/>
    </row>
    <row r="993" spans="1:12" ht="45" x14ac:dyDescent="0.25">
      <c r="A993" s="18">
        <v>43950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3.91</v>
      </c>
      <c r="K993" s="24"/>
    </row>
    <row r="994" spans="1:12" ht="45" x14ac:dyDescent="0.25">
      <c r="A994" s="18">
        <v>43949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3.91</v>
      </c>
      <c r="K994" s="24"/>
    </row>
    <row r="995" spans="1:12" ht="45" x14ac:dyDescent="0.25">
      <c r="A995" s="18">
        <v>43948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3.91</v>
      </c>
      <c r="K995" s="24"/>
    </row>
    <row r="996" spans="1:12" ht="45" x14ac:dyDescent="0.25">
      <c r="A996" s="18">
        <v>43945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3.9</v>
      </c>
      <c r="K996" s="24"/>
    </row>
    <row r="997" spans="1:12" ht="45" x14ac:dyDescent="0.25">
      <c r="A997" s="18">
        <v>43944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3.9</v>
      </c>
      <c r="K997" s="24"/>
    </row>
    <row r="998" spans="1:12" ht="45" x14ac:dyDescent="0.25">
      <c r="A998" s="18">
        <v>43943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3.88</v>
      </c>
      <c r="K998" s="24"/>
    </row>
    <row r="999" spans="1:12" ht="45" x14ac:dyDescent="0.25">
      <c r="A999" s="18">
        <v>43942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3.87</v>
      </c>
      <c r="K999" s="24"/>
    </row>
    <row r="1000" spans="1:12" ht="45" x14ac:dyDescent="0.25">
      <c r="A1000" s="18">
        <v>43938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3.87</v>
      </c>
      <c r="K1000" s="24"/>
    </row>
    <row r="1001" spans="1:12" ht="45" x14ac:dyDescent="0.25">
      <c r="A1001" s="18">
        <v>43937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3.87</v>
      </c>
      <c r="K1001" s="24"/>
    </row>
    <row r="1002" spans="1:12" ht="45" x14ac:dyDescent="0.25">
      <c r="A1002" s="18">
        <v>43936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3.87</v>
      </c>
      <c r="K1002" s="24"/>
    </row>
    <row r="1003" spans="1:12" ht="45" x14ac:dyDescent="0.25">
      <c r="A1003" s="18">
        <v>43935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3.87</v>
      </c>
      <c r="K1003" s="24"/>
      <c r="L1003" s="35"/>
    </row>
    <row r="1004" spans="1:12" ht="45" x14ac:dyDescent="0.25">
      <c r="A1004" s="18">
        <v>43931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3.87</v>
      </c>
      <c r="K1004" s="24"/>
    </row>
    <row r="1005" spans="1:12" ht="45" x14ac:dyDescent="0.25">
      <c r="A1005" s="18">
        <v>43930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3.87</v>
      </c>
      <c r="K1005" s="24"/>
    </row>
    <row r="1006" spans="1:12" ht="45" x14ac:dyDescent="0.25">
      <c r="A1006" s="18">
        <v>43929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</row>
    <row r="1007" spans="1:12" ht="45" x14ac:dyDescent="0.25">
      <c r="A1007" s="18">
        <v>43928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2" ht="45" x14ac:dyDescent="0.25">
      <c r="A1008" s="18">
        <v>43927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1" ht="45" x14ac:dyDescent="0.25">
      <c r="A1009" s="18">
        <v>43924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</row>
    <row r="1010" spans="1:11" ht="45" x14ac:dyDescent="0.25">
      <c r="A1010" s="18">
        <v>43923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3.87</v>
      </c>
      <c r="K1010" s="24"/>
    </row>
    <row r="1011" spans="1:11" ht="45" x14ac:dyDescent="0.25">
      <c r="A1011" s="18">
        <v>43922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3.87</v>
      </c>
      <c r="K1011" s="24"/>
    </row>
    <row r="1012" spans="1:11" ht="45" x14ac:dyDescent="0.25">
      <c r="A1012" s="18">
        <v>43921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3.87</v>
      </c>
      <c r="K1012" s="24"/>
    </row>
    <row r="1013" spans="1:11" ht="45" x14ac:dyDescent="0.25">
      <c r="A1013" s="18">
        <v>43920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3.88</v>
      </c>
      <c r="K1013" s="24"/>
    </row>
    <row r="1014" spans="1:11" ht="45" x14ac:dyDescent="0.25">
      <c r="A1014" s="18">
        <v>43917</v>
      </c>
      <c r="B1014" s="27" t="s">
        <v>23</v>
      </c>
      <c r="C1014" s="28" t="s">
        <v>0</v>
      </c>
      <c r="D1014" s="29" t="s">
        <v>27</v>
      </c>
      <c r="E1014" s="30">
        <v>43916</v>
      </c>
      <c r="F1014" s="30">
        <v>45742</v>
      </c>
      <c r="G1014" s="31">
        <v>3.7</v>
      </c>
      <c r="H1014" s="32">
        <v>3911000000</v>
      </c>
      <c r="I1014" s="25">
        <v>3.88</v>
      </c>
      <c r="K1014" s="24"/>
    </row>
    <row r="1015" spans="1:11" ht="45" x14ac:dyDescent="0.25">
      <c r="A1015" s="18">
        <v>43916</v>
      </c>
      <c r="B1015" s="27" t="s">
        <v>23</v>
      </c>
      <c r="C1015" s="28" t="s">
        <v>0</v>
      </c>
      <c r="D1015" s="29" t="s">
        <v>27</v>
      </c>
      <c r="E1015" s="30">
        <v>43916</v>
      </c>
      <c r="F1015" s="30">
        <v>45742</v>
      </c>
      <c r="G1015" s="31">
        <v>3.7</v>
      </c>
      <c r="H1015" s="32">
        <v>3911000000</v>
      </c>
      <c r="I1015" s="25">
        <v>3.87</v>
      </c>
      <c r="K1015" s="24"/>
    </row>
    <row r="1016" spans="1:11" ht="45" x14ac:dyDescent="0.25">
      <c r="A1016" s="18">
        <v>43915</v>
      </c>
      <c r="B1016" s="27" t="s">
        <v>23</v>
      </c>
      <c r="C1016" s="28" t="s">
        <v>0</v>
      </c>
      <c r="D1016" s="29" t="s">
        <v>27</v>
      </c>
      <c r="E1016" s="30">
        <v>43916</v>
      </c>
      <c r="F1016" s="30">
        <v>45742</v>
      </c>
      <c r="G1016" s="31">
        <v>3.7</v>
      </c>
      <c r="H1016" s="32">
        <v>3911000000</v>
      </c>
      <c r="I1016" s="25">
        <v>3.93</v>
      </c>
      <c r="K1016" s="24"/>
    </row>
    <row r="1017" spans="1:11" ht="45" x14ac:dyDescent="0.25">
      <c r="A1017" s="18">
        <v>43914</v>
      </c>
      <c r="B1017" s="27" t="s">
        <v>23</v>
      </c>
      <c r="C1017" s="28" t="s">
        <v>0</v>
      </c>
      <c r="D1017" s="29" t="s">
        <v>24</v>
      </c>
      <c r="E1017" s="30">
        <v>43495</v>
      </c>
      <c r="F1017" s="30">
        <v>45321</v>
      </c>
      <c r="G1017" s="31">
        <v>4.2</v>
      </c>
      <c r="H1017" s="32">
        <v>20558800000</v>
      </c>
      <c r="I1017" s="25">
        <v>3.15</v>
      </c>
      <c r="K1017" s="24"/>
    </row>
    <row r="1018" spans="1:11" ht="45" x14ac:dyDescent="0.25">
      <c r="A1018" s="18">
        <v>43909</v>
      </c>
      <c r="B1018" s="27" t="s">
        <v>23</v>
      </c>
      <c r="C1018" s="28" t="s">
        <v>0</v>
      </c>
      <c r="D1018" s="29" t="s">
        <v>24</v>
      </c>
      <c r="E1018" s="30">
        <v>43495</v>
      </c>
      <c r="F1018" s="30">
        <v>45321</v>
      </c>
      <c r="G1018" s="31">
        <v>4.2</v>
      </c>
      <c r="H1018" s="32">
        <v>20558800000</v>
      </c>
      <c r="I1018" s="25">
        <v>3.03</v>
      </c>
      <c r="K1018" s="24"/>
    </row>
    <row r="1019" spans="1:11" ht="45" x14ac:dyDescent="0.25">
      <c r="A1019" s="18">
        <v>43908</v>
      </c>
      <c r="B1019" s="27" t="s">
        <v>23</v>
      </c>
      <c r="C1019" s="28" t="s">
        <v>0</v>
      </c>
      <c r="D1019" s="29" t="s">
        <v>24</v>
      </c>
      <c r="E1019" s="30">
        <v>43495</v>
      </c>
      <c r="F1019" s="30">
        <v>45321</v>
      </c>
      <c r="G1019" s="31">
        <v>4.2</v>
      </c>
      <c r="H1019" s="32">
        <v>20558800000</v>
      </c>
      <c r="I1019" s="25">
        <v>2.95</v>
      </c>
      <c r="K1019" s="24"/>
    </row>
    <row r="1020" spans="1:11" ht="45" x14ac:dyDescent="0.25">
      <c r="A1020" s="18">
        <v>43907</v>
      </c>
      <c r="B1020" s="27" t="s">
        <v>23</v>
      </c>
      <c r="C1020" s="28" t="s">
        <v>0</v>
      </c>
      <c r="D1020" s="29" t="s">
        <v>24</v>
      </c>
      <c r="E1020" s="30">
        <v>43495</v>
      </c>
      <c r="F1020" s="30">
        <v>45321</v>
      </c>
      <c r="G1020" s="31">
        <v>4.2</v>
      </c>
      <c r="H1020" s="32">
        <v>20558800000</v>
      </c>
      <c r="I1020" s="25">
        <v>2.95</v>
      </c>
      <c r="K1020" s="24"/>
    </row>
    <row r="1021" spans="1:11" ht="45" x14ac:dyDescent="0.25">
      <c r="A1021" s="18">
        <v>43902</v>
      </c>
      <c r="B1021" s="27" t="s">
        <v>23</v>
      </c>
      <c r="C1021" s="28" t="s">
        <v>0</v>
      </c>
      <c r="D1021" s="29" t="s">
        <v>24</v>
      </c>
      <c r="E1021" s="30">
        <v>43495</v>
      </c>
      <c r="F1021" s="30">
        <v>45321</v>
      </c>
      <c r="G1021" s="31">
        <v>4.2</v>
      </c>
      <c r="H1021" s="32">
        <v>20558800000</v>
      </c>
      <c r="I1021" s="25">
        <v>2.95</v>
      </c>
      <c r="K1021" s="24"/>
    </row>
    <row r="1022" spans="1:11" ht="45" x14ac:dyDescent="0.25">
      <c r="A1022" s="18">
        <v>43901</v>
      </c>
      <c r="B1022" s="27" t="s">
        <v>23</v>
      </c>
      <c r="C1022" s="28" t="s">
        <v>0</v>
      </c>
      <c r="D1022" s="29" t="s">
        <v>24</v>
      </c>
      <c r="E1022" s="30">
        <v>43495</v>
      </c>
      <c r="F1022" s="30">
        <v>45321</v>
      </c>
      <c r="G1022" s="31">
        <v>4.2</v>
      </c>
      <c r="H1022" s="32">
        <v>20558800000</v>
      </c>
      <c r="I1022" s="25">
        <v>2.95</v>
      </c>
      <c r="K1022" s="24"/>
    </row>
    <row r="1023" spans="1:11" ht="45" x14ac:dyDescent="0.25">
      <c r="A1023" s="18">
        <v>43900</v>
      </c>
      <c r="B1023" s="27" t="s">
        <v>23</v>
      </c>
      <c r="C1023" s="28" t="s">
        <v>0</v>
      </c>
      <c r="D1023" s="29" t="s">
        <v>24</v>
      </c>
      <c r="E1023" s="30">
        <v>43495</v>
      </c>
      <c r="F1023" s="30">
        <v>45321</v>
      </c>
      <c r="G1023" s="31">
        <v>4.2</v>
      </c>
      <c r="H1023" s="32">
        <v>20558800000</v>
      </c>
      <c r="I1023" s="25">
        <v>2.95</v>
      </c>
      <c r="K1023" s="24"/>
    </row>
    <row r="1024" spans="1:11" ht="45" x14ac:dyDescent="0.25">
      <c r="A1024" s="18">
        <v>43899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2.95</v>
      </c>
      <c r="K1024" s="24"/>
    </row>
    <row r="1025" spans="1:11" ht="45" x14ac:dyDescent="0.25">
      <c r="A1025" s="18">
        <v>43896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2.95</v>
      </c>
      <c r="K1025" s="24"/>
    </row>
    <row r="1026" spans="1:11" ht="45" x14ac:dyDescent="0.25">
      <c r="A1026" s="18">
        <v>43895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2.95</v>
      </c>
      <c r="K1026" s="24"/>
    </row>
    <row r="1027" spans="1:11" ht="45" x14ac:dyDescent="0.25">
      <c r="A1027" s="18">
        <v>43894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2.95</v>
      </c>
      <c r="K1027" s="24"/>
    </row>
    <row r="1028" spans="1:11" ht="45" x14ac:dyDescent="0.25">
      <c r="A1028" s="18">
        <v>43893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2.96</v>
      </c>
      <c r="K1028" s="24"/>
    </row>
    <row r="1029" spans="1:11" ht="45" x14ac:dyDescent="0.25">
      <c r="A1029" s="18">
        <v>43892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2.96</v>
      </c>
      <c r="K1029" s="24"/>
    </row>
    <row r="1030" spans="1:11" ht="45" x14ac:dyDescent="0.25">
      <c r="A1030" s="18">
        <v>43889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2.96</v>
      </c>
      <c r="K1030" s="24"/>
    </row>
    <row r="1031" spans="1:11" ht="45" x14ac:dyDescent="0.25">
      <c r="A1031" s="18">
        <v>43888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2.96</v>
      </c>
      <c r="K1031" s="24"/>
    </row>
    <row r="1032" spans="1:11" ht="45" x14ac:dyDescent="0.25">
      <c r="A1032" s="18">
        <v>43887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2.96</v>
      </c>
      <c r="K1032" s="24"/>
    </row>
    <row r="1033" spans="1:11" ht="45" x14ac:dyDescent="0.25">
      <c r="A1033" s="18">
        <v>43886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2.96</v>
      </c>
      <c r="K1033" s="24"/>
    </row>
    <row r="1034" spans="1:11" ht="45" x14ac:dyDescent="0.25">
      <c r="A1034" s="18">
        <v>43885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2.97</v>
      </c>
      <c r="K1034" s="24"/>
    </row>
    <row r="1035" spans="1:11" ht="45" x14ac:dyDescent="0.25">
      <c r="A1035" s="18">
        <v>43882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2.98</v>
      </c>
      <c r="K1035" s="24"/>
    </row>
    <row r="1036" spans="1:11" ht="45" x14ac:dyDescent="0.25">
      <c r="A1036" s="18">
        <v>43881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2.98</v>
      </c>
      <c r="K1036" s="24"/>
    </row>
    <row r="1037" spans="1:11" ht="45" x14ac:dyDescent="0.25">
      <c r="A1037" s="18">
        <v>43880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2.98</v>
      </c>
      <c r="K1037" s="24"/>
    </row>
    <row r="1038" spans="1:11" ht="45" x14ac:dyDescent="0.25">
      <c r="A1038" s="18">
        <v>43879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2.99</v>
      </c>
      <c r="K1038" s="24"/>
    </row>
    <row r="1039" spans="1:11" ht="45" x14ac:dyDescent="0.25">
      <c r="A1039" s="18">
        <v>43878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2.99</v>
      </c>
      <c r="K1039" s="24"/>
    </row>
    <row r="1040" spans="1:11" ht="45" x14ac:dyDescent="0.25">
      <c r="A1040" s="18">
        <v>43875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3.02</v>
      </c>
      <c r="K1040" s="24"/>
    </row>
    <row r="1041" spans="1:11" ht="45" x14ac:dyDescent="0.25">
      <c r="A1041" s="18">
        <v>43874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3.02</v>
      </c>
      <c r="K1041" s="24"/>
    </row>
    <row r="1042" spans="1:11" ht="45" x14ac:dyDescent="0.25">
      <c r="A1042" s="18">
        <v>43873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3.02</v>
      </c>
      <c r="K1042" s="24"/>
    </row>
    <row r="1043" spans="1:11" ht="45" x14ac:dyDescent="0.25">
      <c r="A1043" s="18">
        <v>43872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3.02</v>
      </c>
      <c r="K1043" s="24"/>
    </row>
    <row r="1044" spans="1:11" ht="45" x14ac:dyDescent="0.25">
      <c r="A1044" s="18">
        <v>43871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3.02</v>
      </c>
      <c r="K1044" s="24"/>
    </row>
    <row r="1045" spans="1:11" ht="45" x14ac:dyDescent="0.25">
      <c r="A1045" s="18">
        <v>43868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3.02</v>
      </c>
      <c r="K1045" s="24"/>
    </row>
    <row r="1046" spans="1:11" ht="45" x14ac:dyDescent="0.25">
      <c r="A1046" s="18">
        <v>43867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3.02</v>
      </c>
      <c r="K1046" s="24"/>
    </row>
    <row r="1047" spans="1:11" ht="45" x14ac:dyDescent="0.25">
      <c r="A1047" s="18">
        <v>43866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43865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43864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43861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43860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43859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43858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43857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43854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43853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43852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3.02</v>
      </c>
      <c r="K1057" s="24"/>
    </row>
    <row r="1058" spans="1:11" ht="45" x14ac:dyDescent="0.25">
      <c r="A1058" s="18">
        <v>43851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3.02</v>
      </c>
      <c r="K1058" s="24"/>
    </row>
    <row r="1059" spans="1:11" ht="45" x14ac:dyDescent="0.25">
      <c r="A1059" s="18">
        <v>43850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3.02</v>
      </c>
      <c r="K1059" s="24"/>
    </row>
    <row r="1060" spans="1:11" ht="45" x14ac:dyDescent="0.25">
      <c r="A1060" s="18">
        <v>43847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3.05</v>
      </c>
      <c r="K1060" s="24"/>
    </row>
    <row r="1061" spans="1:11" ht="45" x14ac:dyDescent="0.25">
      <c r="A1061" s="18">
        <v>43846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3.05</v>
      </c>
      <c r="K1061" s="24"/>
    </row>
    <row r="1062" spans="1:11" ht="45" x14ac:dyDescent="0.25">
      <c r="A1062" s="18">
        <v>43845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3.05</v>
      </c>
      <c r="K1062" s="24"/>
    </row>
    <row r="1063" spans="1:11" ht="45" x14ac:dyDescent="0.25">
      <c r="A1063" s="18">
        <v>43844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3.05</v>
      </c>
      <c r="K1063" s="24"/>
    </row>
    <row r="1064" spans="1:11" ht="45" x14ac:dyDescent="0.25">
      <c r="A1064" s="18">
        <v>43843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3.05</v>
      </c>
      <c r="K1064" s="24"/>
    </row>
    <row r="1065" spans="1:11" ht="45" x14ac:dyDescent="0.25">
      <c r="A1065" s="18">
        <v>43840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3.05</v>
      </c>
      <c r="K1065" s="24"/>
    </row>
    <row r="1066" spans="1:11" ht="45" x14ac:dyDescent="0.25">
      <c r="A1066" s="18">
        <v>43839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3.05</v>
      </c>
      <c r="K1066" s="24"/>
    </row>
    <row r="1067" spans="1:11" ht="45" x14ac:dyDescent="0.25">
      <c r="A1067" s="18">
        <v>43838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43837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3.05</v>
      </c>
      <c r="K1068" s="24"/>
    </row>
    <row r="1069" spans="1:11" ht="45" x14ac:dyDescent="0.25">
      <c r="A1069" s="18">
        <v>43836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3.04</v>
      </c>
      <c r="K1069" s="24"/>
    </row>
    <row r="1070" spans="1:11" ht="45" x14ac:dyDescent="0.25">
      <c r="A1070" s="18">
        <v>43830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43829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43826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3.05</v>
      </c>
      <c r="K1072" s="24"/>
    </row>
    <row r="1073" spans="1:11" ht="45" x14ac:dyDescent="0.25">
      <c r="A1073" s="18">
        <v>43825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43823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43822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3.05</v>
      </c>
      <c r="K1075" s="24"/>
    </row>
    <row r="1076" spans="1:11" ht="45" x14ac:dyDescent="0.25">
      <c r="A1076" s="18">
        <v>43819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3.05</v>
      </c>
      <c r="K1076" s="24"/>
    </row>
    <row r="1077" spans="1:11" ht="45" x14ac:dyDescent="0.25">
      <c r="A1077" s="18">
        <v>43818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43817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43816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43815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43812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3.05</v>
      </c>
      <c r="K1081" s="24"/>
    </row>
    <row r="1082" spans="1:11" ht="45" x14ac:dyDescent="0.25">
      <c r="A1082" s="18">
        <v>43811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3.05</v>
      </c>
      <c r="K1082" s="24"/>
    </row>
    <row r="1083" spans="1:11" ht="45" x14ac:dyDescent="0.25">
      <c r="A1083" s="18">
        <v>43810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3.05</v>
      </c>
      <c r="K1083" s="24"/>
    </row>
    <row r="1084" spans="1:11" ht="45" x14ac:dyDescent="0.25">
      <c r="A1084" s="18">
        <v>43809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3.1</v>
      </c>
      <c r="K1084" s="24"/>
    </row>
    <row r="1085" spans="1:11" ht="45" x14ac:dyDescent="0.25">
      <c r="A1085" s="18">
        <v>43805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3.1</v>
      </c>
      <c r="K1085" s="24"/>
    </row>
    <row r="1086" spans="1:11" ht="45" x14ac:dyDescent="0.25">
      <c r="A1086" s="18">
        <v>43804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3.1</v>
      </c>
      <c r="K1086" s="24"/>
    </row>
    <row r="1087" spans="1:11" ht="45" x14ac:dyDescent="0.25">
      <c r="A1087" s="18">
        <v>43803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3.15</v>
      </c>
      <c r="K1087" s="24"/>
    </row>
    <row r="1088" spans="1:11" ht="45" x14ac:dyDescent="0.25">
      <c r="A1088" s="18">
        <v>43802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3.15</v>
      </c>
      <c r="K1088" s="24"/>
    </row>
    <row r="1089" spans="1:11" ht="45" x14ac:dyDescent="0.25">
      <c r="A1089" s="18">
        <v>43801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3.15</v>
      </c>
      <c r="K1089" s="24"/>
    </row>
    <row r="1090" spans="1:11" ht="45" x14ac:dyDescent="0.25">
      <c r="A1090" s="18">
        <v>43796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3.15</v>
      </c>
      <c r="K1090" s="24"/>
    </row>
    <row r="1091" spans="1:11" ht="45" x14ac:dyDescent="0.25">
      <c r="A1091" s="18">
        <v>43795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3.16</v>
      </c>
      <c r="K1091" s="24"/>
    </row>
    <row r="1092" spans="1:11" ht="45" x14ac:dyDescent="0.25">
      <c r="A1092" s="18">
        <v>43794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3.16</v>
      </c>
      <c r="K1092" s="24"/>
    </row>
    <row r="1093" spans="1:11" ht="45" x14ac:dyDescent="0.25">
      <c r="A1093" s="18">
        <v>43791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3.15</v>
      </c>
      <c r="K1093" s="24"/>
    </row>
    <row r="1094" spans="1:11" ht="45" x14ac:dyDescent="0.25">
      <c r="A1094" s="18">
        <v>43790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3.16</v>
      </c>
      <c r="K1094" s="24"/>
    </row>
    <row r="1095" spans="1:11" ht="45" x14ac:dyDescent="0.25">
      <c r="A1095" s="18">
        <v>43789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3.15</v>
      </c>
      <c r="K1095" s="24"/>
    </row>
    <row r="1096" spans="1:11" ht="45" x14ac:dyDescent="0.25">
      <c r="A1096" s="18">
        <v>43788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3.15</v>
      </c>
      <c r="K1096" s="24"/>
    </row>
    <row r="1097" spans="1:11" ht="45" x14ac:dyDescent="0.25">
      <c r="A1097" s="18">
        <v>43787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3.16</v>
      </c>
      <c r="K1097" s="24"/>
    </row>
    <row r="1098" spans="1:11" ht="45" x14ac:dyDescent="0.25">
      <c r="A1098" s="18">
        <v>43784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20558800000</v>
      </c>
      <c r="I1098" s="25">
        <v>3.15</v>
      </c>
      <c r="K1098" s="24"/>
    </row>
    <row r="1099" spans="1:11" ht="45" x14ac:dyDescent="0.25">
      <c r="A1099" s="18">
        <v>43783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20558800000</v>
      </c>
      <c r="I1099" s="25">
        <v>3.16</v>
      </c>
      <c r="K1099" s="24"/>
    </row>
    <row r="1100" spans="1:11" ht="45" x14ac:dyDescent="0.25">
      <c r="A1100" s="18">
        <v>43782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20558800000</v>
      </c>
      <c r="I1100" s="25">
        <v>3.16</v>
      </c>
      <c r="K1100" s="24"/>
    </row>
    <row r="1101" spans="1:11" ht="45" x14ac:dyDescent="0.25">
      <c r="A1101" s="18">
        <v>43781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17007700000</v>
      </c>
      <c r="I1101" s="25">
        <v>3.16</v>
      </c>
      <c r="K1101" s="24"/>
    </row>
    <row r="1102" spans="1:11" ht="45" x14ac:dyDescent="0.25">
      <c r="A1102" s="18">
        <v>43780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17007700000</v>
      </c>
      <c r="I1102" s="25">
        <v>3.2</v>
      </c>
      <c r="K1102" s="24"/>
    </row>
    <row r="1103" spans="1:11" ht="45" x14ac:dyDescent="0.25">
      <c r="A1103" s="18">
        <v>43777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17007700000</v>
      </c>
      <c r="I1103" s="25">
        <v>3.25</v>
      </c>
      <c r="K1103" s="24"/>
    </row>
    <row r="1104" spans="1:11" ht="45" x14ac:dyDescent="0.25">
      <c r="A1104" s="18">
        <v>43776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17007700000</v>
      </c>
      <c r="I1104" s="25">
        <v>3.26</v>
      </c>
      <c r="K1104" s="24"/>
    </row>
    <row r="1105" spans="1:11" ht="45" x14ac:dyDescent="0.25">
      <c r="A1105" s="18">
        <v>43775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17007700000</v>
      </c>
      <c r="I1105" s="25">
        <v>3.25</v>
      </c>
      <c r="K1105" s="24"/>
    </row>
    <row r="1106" spans="1:11" ht="45" x14ac:dyDescent="0.25">
      <c r="A1106" s="18">
        <v>43774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17007700000</v>
      </c>
      <c r="I1106" s="25">
        <v>3.25</v>
      </c>
      <c r="K1106" s="24"/>
    </row>
    <row r="1107" spans="1:11" ht="45" x14ac:dyDescent="0.25">
      <c r="A1107" s="18">
        <v>43773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17007700000</v>
      </c>
      <c r="I1107" s="25">
        <v>3.28</v>
      </c>
      <c r="K1107" s="24"/>
    </row>
    <row r="1108" spans="1:11" ht="45" x14ac:dyDescent="0.25">
      <c r="A1108" s="18">
        <v>43770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3.27</v>
      </c>
      <c r="K1108" s="24"/>
    </row>
    <row r="1109" spans="1:11" ht="45" x14ac:dyDescent="0.25">
      <c r="A1109" s="18">
        <v>43769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3.27</v>
      </c>
      <c r="K1109" s="24"/>
    </row>
    <row r="1110" spans="1:11" ht="45" x14ac:dyDescent="0.25">
      <c r="A1110" s="18">
        <v>43768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3.24</v>
      </c>
      <c r="K1110" s="24"/>
    </row>
    <row r="1111" spans="1:11" ht="45" x14ac:dyDescent="0.25">
      <c r="A1111" s="18">
        <v>43767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3.23</v>
      </c>
      <c r="K1111" s="24"/>
    </row>
    <row r="1112" spans="1:11" ht="45" x14ac:dyDescent="0.25">
      <c r="A1112" s="18">
        <v>43766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3.23</v>
      </c>
      <c r="K1112" s="24"/>
    </row>
    <row r="1113" spans="1:11" ht="45" x14ac:dyDescent="0.25">
      <c r="A1113" s="18">
        <v>43763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3.23</v>
      </c>
      <c r="K1113" s="24"/>
    </row>
    <row r="1114" spans="1:11" ht="45" x14ac:dyDescent="0.25">
      <c r="A1114" s="18">
        <v>43762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3.23</v>
      </c>
      <c r="K1114" s="24"/>
    </row>
    <row r="1115" spans="1:11" ht="45" x14ac:dyDescent="0.25">
      <c r="A1115" s="18">
        <v>43761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3.24</v>
      </c>
      <c r="K1115" s="24"/>
    </row>
    <row r="1116" spans="1:11" ht="45" x14ac:dyDescent="0.25">
      <c r="A1116" s="18">
        <v>43760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3.24</v>
      </c>
      <c r="K1116" s="24"/>
    </row>
    <row r="1117" spans="1:11" ht="45" x14ac:dyDescent="0.25">
      <c r="A1117" s="18">
        <v>43759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3.27</v>
      </c>
      <c r="K1117" s="24"/>
    </row>
    <row r="1118" spans="1:11" ht="45" x14ac:dyDescent="0.25">
      <c r="A1118" s="18">
        <v>43756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3.28</v>
      </c>
      <c r="K1118" s="24"/>
    </row>
    <row r="1119" spans="1:11" ht="45" x14ac:dyDescent="0.25">
      <c r="A1119" s="18">
        <v>43755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3.27</v>
      </c>
      <c r="K1119" s="24"/>
    </row>
    <row r="1120" spans="1:11" ht="45" x14ac:dyDescent="0.25">
      <c r="A1120" s="18">
        <v>43754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3.29</v>
      </c>
      <c r="K1120" s="24"/>
    </row>
    <row r="1121" spans="1:11" ht="45" x14ac:dyDescent="0.25">
      <c r="A1121" s="18">
        <v>43753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3.38</v>
      </c>
      <c r="K1121" s="24"/>
    </row>
    <row r="1122" spans="1:11" ht="45" x14ac:dyDescent="0.25">
      <c r="A1122" s="18">
        <v>43752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3.4</v>
      </c>
      <c r="K1122" s="24"/>
    </row>
    <row r="1123" spans="1:11" ht="45" x14ac:dyDescent="0.25">
      <c r="A1123" s="18">
        <v>43749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3.4</v>
      </c>
      <c r="K1123" s="24"/>
    </row>
    <row r="1124" spans="1:11" ht="45" x14ac:dyDescent="0.25">
      <c r="A1124" s="18">
        <v>43748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3.4</v>
      </c>
      <c r="K1124" s="24"/>
    </row>
    <row r="1125" spans="1:11" ht="45" x14ac:dyDescent="0.25">
      <c r="A1125" s="18">
        <v>43747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3.4</v>
      </c>
      <c r="K1125" s="24"/>
    </row>
    <row r="1126" spans="1:11" ht="45" x14ac:dyDescent="0.25">
      <c r="A1126" s="18">
        <v>43746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3.4</v>
      </c>
      <c r="K1126" s="24"/>
    </row>
    <row r="1127" spans="1:11" ht="45" x14ac:dyDescent="0.25">
      <c r="A1127" s="18">
        <v>43745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3.4</v>
      </c>
      <c r="K1127" s="24"/>
    </row>
    <row r="1128" spans="1:11" ht="45" x14ac:dyDescent="0.25">
      <c r="A1128" s="18">
        <v>43742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3.4</v>
      </c>
      <c r="K1128" s="24"/>
    </row>
    <row r="1129" spans="1:11" ht="45" x14ac:dyDescent="0.25">
      <c r="A1129" s="18">
        <v>43741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</v>
      </c>
      <c r="K1129" s="24"/>
    </row>
    <row r="1130" spans="1:11" ht="45" x14ac:dyDescent="0.25">
      <c r="A1130" s="18">
        <v>43740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</v>
      </c>
      <c r="K1130" s="24"/>
    </row>
    <row r="1131" spans="1:11" ht="45" x14ac:dyDescent="0.25">
      <c r="A1131" s="18">
        <v>43739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</v>
      </c>
      <c r="K1131" s="24"/>
    </row>
    <row r="1132" spans="1:11" ht="45" x14ac:dyDescent="0.25">
      <c r="A1132" s="18">
        <v>43738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3.41</v>
      </c>
      <c r="K1132" s="24"/>
    </row>
    <row r="1133" spans="1:11" ht="45" x14ac:dyDescent="0.25">
      <c r="A1133" s="18">
        <v>43735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3.42</v>
      </c>
      <c r="K1133" s="24"/>
    </row>
    <row r="1134" spans="1:11" ht="45" x14ac:dyDescent="0.25">
      <c r="A1134" s="18">
        <v>43734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3.42</v>
      </c>
      <c r="K1134" s="24"/>
    </row>
    <row r="1135" spans="1:11" ht="45" x14ac:dyDescent="0.25">
      <c r="A1135" s="18">
        <v>43733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3.42</v>
      </c>
      <c r="K1135" s="24"/>
    </row>
    <row r="1136" spans="1:11" ht="45" x14ac:dyDescent="0.25">
      <c r="A1136" s="18">
        <v>43732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17007700000</v>
      </c>
      <c r="I1136" s="25">
        <v>3.4</v>
      </c>
      <c r="K1136" s="24"/>
    </row>
    <row r="1137" spans="1:11" ht="45" x14ac:dyDescent="0.25">
      <c r="A1137" s="18">
        <v>43731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17007700000</v>
      </c>
      <c r="I1137" s="25">
        <v>3.43</v>
      </c>
      <c r="K1137" s="24"/>
    </row>
    <row r="1138" spans="1:11" ht="45" x14ac:dyDescent="0.25">
      <c r="A1138" s="18">
        <v>43728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17007700000</v>
      </c>
      <c r="I1138" s="25">
        <v>3.5</v>
      </c>
      <c r="K1138" s="24"/>
    </row>
    <row r="1139" spans="1:11" ht="45" x14ac:dyDescent="0.25">
      <c r="A1139" s="18">
        <v>43727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14007700000</v>
      </c>
      <c r="I1139" s="25">
        <v>3.5</v>
      </c>
      <c r="K1139" s="24"/>
    </row>
    <row r="1140" spans="1:11" ht="45" x14ac:dyDescent="0.25">
      <c r="A1140" s="18">
        <v>43726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14007700000</v>
      </c>
      <c r="I1140" s="25">
        <v>3.52</v>
      </c>
      <c r="K1140" s="24"/>
    </row>
    <row r="1141" spans="1:11" ht="45" x14ac:dyDescent="0.25">
      <c r="A1141" s="18">
        <v>43725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14007700000</v>
      </c>
      <c r="I1141" s="25">
        <v>3.7</v>
      </c>
      <c r="K1141" s="24"/>
    </row>
    <row r="1142" spans="1:11" ht="45" x14ac:dyDescent="0.25">
      <c r="A1142" s="18">
        <v>43724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14007700000</v>
      </c>
      <c r="I1142" s="25">
        <v>3.7</v>
      </c>
      <c r="K1142" s="24"/>
    </row>
    <row r="1143" spans="1:11" ht="45" x14ac:dyDescent="0.25">
      <c r="A1143" s="18">
        <v>43721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14007700000</v>
      </c>
      <c r="I1143" s="25">
        <v>3.7</v>
      </c>
      <c r="K1143" s="24"/>
    </row>
    <row r="1144" spans="1:11" ht="45" x14ac:dyDescent="0.25">
      <c r="A1144" s="18">
        <v>43720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14007700000</v>
      </c>
      <c r="I1144" s="25">
        <v>3.7</v>
      </c>
      <c r="K1144" s="24"/>
    </row>
    <row r="1145" spans="1:11" ht="45" x14ac:dyDescent="0.25">
      <c r="A1145" s="18">
        <v>43719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14007700000</v>
      </c>
      <c r="I1145" s="25">
        <v>3.74</v>
      </c>
      <c r="K1145" s="24"/>
    </row>
    <row r="1146" spans="1:11" ht="45" x14ac:dyDescent="0.25">
      <c r="A1146" s="18">
        <v>43718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3.71</v>
      </c>
      <c r="K1146" s="24"/>
    </row>
    <row r="1147" spans="1:11" ht="45" x14ac:dyDescent="0.25">
      <c r="A1147" s="18">
        <v>43717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3.71</v>
      </c>
      <c r="K1147" s="24"/>
    </row>
    <row r="1148" spans="1:11" ht="45" x14ac:dyDescent="0.25">
      <c r="A1148" s="18">
        <v>43714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3.71</v>
      </c>
      <c r="K1148" s="24"/>
    </row>
    <row r="1149" spans="1:11" ht="45" x14ac:dyDescent="0.25">
      <c r="A1149" s="18">
        <v>43712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3.71</v>
      </c>
      <c r="K1149" s="24"/>
    </row>
    <row r="1150" spans="1:11" ht="45" x14ac:dyDescent="0.25">
      <c r="A1150" s="18">
        <v>43711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3.71</v>
      </c>
      <c r="K1150" s="24"/>
    </row>
    <row r="1151" spans="1:11" ht="45" x14ac:dyDescent="0.25">
      <c r="A1151" s="18">
        <v>43710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3.71</v>
      </c>
      <c r="K1151" s="24"/>
    </row>
    <row r="1152" spans="1:11" ht="45" x14ac:dyDescent="0.25">
      <c r="A1152" s="18">
        <v>43707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3.71</v>
      </c>
      <c r="K1152" s="24"/>
    </row>
    <row r="1153" spans="1:11" ht="45" x14ac:dyDescent="0.25">
      <c r="A1153" s="18">
        <v>43706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43705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43704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43703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43700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43699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43698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43697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43696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43693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3.71</v>
      </c>
      <c r="K1162" s="24"/>
    </row>
    <row r="1163" spans="1:11" ht="45" x14ac:dyDescent="0.25">
      <c r="A1163" s="18">
        <v>43692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3.71</v>
      </c>
      <c r="K1163" s="24"/>
    </row>
    <row r="1164" spans="1:11" ht="45" x14ac:dyDescent="0.25">
      <c r="A1164" s="18">
        <v>43691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3.71</v>
      </c>
      <c r="K1164" s="24"/>
    </row>
    <row r="1165" spans="1:11" ht="45" x14ac:dyDescent="0.25">
      <c r="A1165" s="18">
        <v>43690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3.66</v>
      </c>
      <c r="K1165" s="24"/>
    </row>
    <row r="1166" spans="1:11" ht="45" x14ac:dyDescent="0.25">
      <c r="A1166" s="18">
        <v>43686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3.65</v>
      </c>
      <c r="K1166" s="24"/>
    </row>
    <row r="1167" spans="1:11" ht="45" x14ac:dyDescent="0.25">
      <c r="A1167" s="18">
        <v>43685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3.52</v>
      </c>
      <c r="K1167" s="24"/>
    </row>
    <row r="1168" spans="1:11" ht="45" x14ac:dyDescent="0.25">
      <c r="A1168" s="18">
        <v>43684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3.52</v>
      </c>
      <c r="K1168" s="24"/>
    </row>
    <row r="1169" spans="1:11" ht="45" x14ac:dyDescent="0.25">
      <c r="A1169" s="18">
        <v>43683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3.52</v>
      </c>
      <c r="K1169" s="24"/>
    </row>
    <row r="1170" spans="1:11" ht="45" x14ac:dyDescent="0.25">
      <c r="A1170" s="18">
        <v>43682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3.48</v>
      </c>
      <c r="K1170" s="24"/>
    </row>
    <row r="1171" spans="1:11" ht="45" x14ac:dyDescent="0.25">
      <c r="A1171" s="18">
        <v>43679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3.48</v>
      </c>
      <c r="K1171" s="24"/>
    </row>
    <row r="1172" spans="1:11" ht="45" x14ac:dyDescent="0.25">
      <c r="A1172" s="18">
        <v>43678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3.48</v>
      </c>
      <c r="K1172" s="24"/>
    </row>
    <row r="1173" spans="1:11" ht="45" x14ac:dyDescent="0.25">
      <c r="A1173" s="18">
        <v>43677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3.48</v>
      </c>
      <c r="K1173" s="24"/>
    </row>
    <row r="1174" spans="1:11" ht="45" x14ac:dyDescent="0.25">
      <c r="A1174" s="18">
        <v>43676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3.48</v>
      </c>
      <c r="K1174" s="24"/>
    </row>
    <row r="1175" spans="1:11" ht="45" x14ac:dyDescent="0.25">
      <c r="A1175" s="18">
        <v>43675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3.48</v>
      </c>
      <c r="K1175" s="24"/>
    </row>
    <row r="1176" spans="1:11" ht="45" x14ac:dyDescent="0.25">
      <c r="A1176" s="18">
        <v>43672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3.48</v>
      </c>
      <c r="K1176" s="24"/>
    </row>
    <row r="1177" spans="1:11" ht="45" x14ac:dyDescent="0.25">
      <c r="A1177" s="18">
        <v>43671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3.48</v>
      </c>
      <c r="K1177" s="24"/>
    </row>
    <row r="1178" spans="1:11" ht="45" x14ac:dyDescent="0.25">
      <c r="A1178" s="18">
        <v>43670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3.49</v>
      </c>
      <c r="K1178" s="24"/>
    </row>
    <row r="1179" spans="1:11" ht="45" x14ac:dyDescent="0.25">
      <c r="A1179" s="18">
        <v>43669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3.49</v>
      </c>
      <c r="K1179" s="24"/>
    </row>
    <row r="1180" spans="1:11" ht="45" x14ac:dyDescent="0.25">
      <c r="A1180" s="18">
        <v>43668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3.49</v>
      </c>
      <c r="K1180" s="24"/>
    </row>
    <row r="1181" spans="1:11" ht="45" x14ac:dyDescent="0.25">
      <c r="A1181" s="18">
        <v>43665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3.47</v>
      </c>
      <c r="K1181" s="24"/>
    </row>
    <row r="1182" spans="1:11" ht="45" x14ac:dyDescent="0.25">
      <c r="A1182" s="18">
        <v>43664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3.47</v>
      </c>
      <c r="K1182" s="24"/>
    </row>
    <row r="1183" spans="1:11" ht="45" x14ac:dyDescent="0.25">
      <c r="A1183" s="18">
        <v>43663</v>
      </c>
      <c r="B1183" s="27" t="s">
        <v>23</v>
      </c>
      <c r="C1183" s="28" t="s">
        <v>0</v>
      </c>
      <c r="D1183" s="29" t="s">
        <v>24</v>
      </c>
      <c r="E1183" s="30">
        <v>43495</v>
      </c>
      <c r="F1183" s="30">
        <v>45321</v>
      </c>
      <c r="G1183" s="31">
        <v>4.2</v>
      </c>
      <c r="H1183" s="32">
        <v>14007700000</v>
      </c>
      <c r="I1183" s="25">
        <v>3.47</v>
      </c>
      <c r="K1183" s="24"/>
    </row>
    <row r="1184" spans="1:11" s="33" customFormat="1" ht="45" x14ac:dyDescent="0.25">
      <c r="A1184" s="18">
        <v>43662</v>
      </c>
      <c r="B1184" s="27" t="s">
        <v>23</v>
      </c>
      <c r="C1184" s="28" t="s">
        <v>0</v>
      </c>
      <c r="D1184" s="29" t="s">
        <v>24</v>
      </c>
      <c r="E1184" s="30">
        <v>43495</v>
      </c>
      <c r="F1184" s="30">
        <v>45321</v>
      </c>
      <c r="G1184" s="31">
        <v>4.2</v>
      </c>
      <c r="H1184" s="32">
        <v>14007700000</v>
      </c>
      <c r="I1184" s="25">
        <v>3.47</v>
      </c>
      <c r="K1184" s="34"/>
    </row>
    <row r="1185" spans="1:9" ht="45" x14ac:dyDescent="0.25">
      <c r="A1185" s="18">
        <v>43661</v>
      </c>
      <c r="B1185" s="27" t="s">
        <v>23</v>
      </c>
      <c r="C1185" s="28" t="s">
        <v>0</v>
      </c>
      <c r="D1185" s="29" t="s">
        <v>24</v>
      </c>
      <c r="E1185" s="30">
        <v>43495</v>
      </c>
      <c r="F1185" s="30">
        <v>45321</v>
      </c>
      <c r="G1185" s="31">
        <v>4.2</v>
      </c>
      <c r="H1185" s="32">
        <v>14007700000</v>
      </c>
      <c r="I1185" s="25">
        <v>3.47</v>
      </c>
    </row>
    <row r="1186" spans="1:9" ht="45" x14ac:dyDescent="0.25">
      <c r="A1186" s="18">
        <v>43658</v>
      </c>
      <c r="B1186" s="3" t="s">
        <v>23</v>
      </c>
      <c r="C1186" s="6" t="s">
        <v>0</v>
      </c>
      <c r="D1186" s="5" t="s">
        <v>24</v>
      </c>
      <c r="E1186" s="26">
        <v>43495</v>
      </c>
      <c r="F1186" s="26">
        <v>45321</v>
      </c>
      <c r="G1186" s="21">
        <v>4.2</v>
      </c>
      <c r="H1186" s="4">
        <v>11449800000</v>
      </c>
      <c r="I1186" s="25">
        <v>3.26</v>
      </c>
    </row>
    <row r="1187" spans="1:9" ht="45" x14ac:dyDescent="0.25">
      <c r="A1187" s="18">
        <v>43657</v>
      </c>
      <c r="B1187" s="3" t="s">
        <v>23</v>
      </c>
      <c r="C1187" s="6" t="s">
        <v>0</v>
      </c>
      <c r="D1187" s="5" t="s">
        <v>24</v>
      </c>
      <c r="E1187" s="26">
        <v>43495</v>
      </c>
      <c r="F1187" s="26">
        <v>45321</v>
      </c>
      <c r="G1187" s="21">
        <v>4.2</v>
      </c>
      <c r="H1187" s="4">
        <v>11449800000</v>
      </c>
      <c r="I1187" s="25">
        <v>3.26</v>
      </c>
    </row>
    <row r="1188" spans="1:9" ht="45" x14ac:dyDescent="0.25">
      <c r="A1188" s="18">
        <v>43656</v>
      </c>
      <c r="B1188" s="3" t="s">
        <v>23</v>
      </c>
      <c r="C1188" s="6" t="s">
        <v>0</v>
      </c>
      <c r="D1188" s="5" t="s">
        <v>24</v>
      </c>
      <c r="E1188" s="26">
        <v>43495</v>
      </c>
      <c r="F1188" s="26">
        <v>45321</v>
      </c>
      <c r="G1188" s="21">
        <v>4.2</v>
      </c>
      <c r="H1188" s="4">
        <v>11449800000</v>
      </c>
      <c r="I1188" s="25">
        <v>3.26</v>
      </c>
    </row>
    <row r="1189" spans="1:9" ht="45" x14ac:dyDescent="0.25">
      <c r="A1189" s="18">
        <v>43655</v>
      </c>
      <c r="B1189" s="3" t="s">
        <v>23</v>
      </c>
      <c r="C1189" s="6" t="s">
        <v>0</v>
      </c>
      <c r="D1189" s="5" t="s">
        <v>24</v>
      </c>
      <c r="E1189" s="26">
        <v>43495</v>
      </c>
      <c r="F1189" s="26">
        <v>45321</v>
      </c>
      <c r="G1189" s="21">
        <v>4.2</v>
      </c>
      <c r="H1189" s="4">
        <v>11449800000</v>
      </c>
      <c r="I1189" s="25">
        <v>3.26</v>
      </c>
    </row>
    <row r="1190" spans="1:9" ht="45" x14ac:dyDescent="0.25">
      <c r="A1190" s="18">
        <v>43654</v>
      </c>
      <c r="B1190" s="3" t="s">
        <v>23</v>
      </c>
      <c r="C1190" s="6" t="s">
        <v>0</v>
      </c>
      <c r="D1190" s="5" t="s">
        <v>24</v>
      </c>
      <c r="E1190" s="26">
        <v>43495</v>
      </c>
      <c r="F1190" s="26">
        <v>45321</v>
      </c>
      <c r="G1190" s="21">
        <v>4.2</v>
      </c>
      <c r="H1190" s="4">
        <v>11449800000</v>
      </c>
      <c r="I1190" s="25">
        <v>3.26</v>
      </c>
    </row>
    <row r="1191" spans="1:9" ht="45" x14ac:dyDescent="0.25">
      <c r="A1191" s="18">
        <v>43651</v>
      </c>
      <c r="B1191" s="3" t="s">
        <v>23</v>
      </c>
      <c r="C1191" s="6" t="s">
        <v>0</v>
      </c>
      <c r="D1191" s="5" t="s">
        <v>24</v>
      </c>
      <c r="E1191" s="26">
        <v>43495</v>
      </c>
      <c r="F1191" s="26">
        <v>45321</v>
      </c>
      <c r="G1191" s="21">
        <v>4.2</v>
      </c>
      <c r="H1191" s="4">
        <v>11449800000</v>
      </c>
      <c r="I1191" s="25">
        <v>3.26</v>
      </c>
    </row>
    <row r="1192" spans="1:9" ht="45" x14ac:dyDescent="0.25">
      <c r="A1192" s="18">
        <v>43650</v>
      </c>
      <c r="B1192" s="3" t="s">
        <v>23</v>
      </c>
      <c r="C1192" s="6" t="s">
        <v>0</v>
      </c>
      <c r="D1192" s="5" t="s">
        <v>24</v>
      </c>
      <c r="E1192" s="26">
        <v>43495</v>
      </c>
      <c r="F1192" s="26">
        <v>45321</v>
      </c>
      <c r="G1192" s="21">
        <v>4.2</v>
      </c>
      <c r="H1192" s="4">
        <v>11449800000</v>
      </c>
      <c r="I1192" s="25">
        <v>3.25</v>
      </c>
    </row>
    <row r="1193" spans="1:9" ht="45" x14ac:dyDescent="0.25">
      <c r="A1193" s="18">
        <v>43649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3.25</v>
      </c>
    </row>
    <row r="1194" spans="1:9" ht="45" x14ac:dyDescent="0.25">
      <c r="A1194" s="18">
        <v>43648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3.25</v>
      </c>
    </row>
    <row r="1195" spans="1:9" ht="45" x14ac:dyDescent="0.25">
      <c r="A1195" s="18">
        <v>43647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3.24</v>
      </c>
    </row>
    <row r="1196" spans="1:9" ht="45" x14ac:dyDescent="0.25">
      <c r="A1196" s="18">
        <v>43644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3.21</v>
      </c>
    </row>
    <row r="1197" spans="1:9" ht="45" x14ac:dyDescent="0.25">
      <c r="A1197" s="18">
        <v>43643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3.21</v>
      </c>
    </row>
    <row r="1198" spans="1:9" ht="45" x14ac:dyDescent="0.25">
      <c r="A1198" s="18">
        <v>43642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3.18</v>
      </c>
    </row>
    <row r="1199" spans="1:9" ht="45" x14ac:dyDescent="0.25">
      <c r="A1199" s="18">
        <v>43641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3.18</v>
      </c>
    </row>
    <row r="1200" spans="1:9" ht="45" x14ac:dyDescent="0.25">
      <c r="A1200" s="18">
        <v>43640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3.18</v>
      </c>
    </row>
    <row r="1201" spans="1:9" ht="45" x14ac:dyDescent="0.25">
      <c r="A1201" s="18">
        <v>43637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3.19</v>
      </c>
    </row>
    <row r="1202" spans="1:9" ht="45" x14ac:dyDescent="0.25">
      <c r="A1202" s="18">
        <v>43636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3.19</v>
      </c>
    </row>
    <row r="1203" spans="1:9" ht="45" x14ac:dyDescent="0.25">
      <c r="A1203" s="18">
        <v>43635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3.18</v>
      </c>
    </row>
    <row r="1204" spans="1:9" ht="45" x14ac:dyDescent="0.25">
      <c r="A1204" s="18">
        <v>43634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3.18</v>
      </c>
    </row>
    <row r="1205" spans="1:9" ht="45" x14ac:dyDescent="0.25">
      <c r="A1205" s="18">
        <v>43633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3.18</v>
      </c>
    </row>
    <row r="1206" spans="1:9" ht="45" x14ac:dyDescent="0.25">
      <c r="A1206" s="18">
        <v>43630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9" ht="45" x14ac:dyDescent="0.25">
      <c r="A1207" s="18">
        <v>43629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3.18</v>
      </c>
    </row>
    <row r="1208" spans="1:9" ht="45" x14ac:dyDescent="0.25">
      <c r="A1208" s="18">
        <v>43628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3.18</v>
      </c>
    </row>
    <row r="1209" spans="1:9" ht="45" x14ac:dyDescent="0.25">
      <c r="A1209" s="18">
        <v>43627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3.18</v>
      </c>
    </row>
    <row r="1210" spans="1:9" ht="45" x14ac:dyDescent="0.25">
      <c r="A1210" s="18">
        <v>43626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3.18</v>
      </c>
    </row>
    <row r="1211" spans="1:9" ht="45" x14ac:dyDescent="0.25">
      <c r="A1211" s="18">
        <v>43623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3.18</v>
      </c>
    </row>
    <row r="1212" spans="1:9" ht="45" x14ac:dyDescent="0.25">
      <c r="A1212" s="18">
        <v>43622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3.13</v>
      </c>
    </row>
    <row r="1213" spans="1:9" ht="45" x14ac:dyDescent="0.25">
      <c r="A1213" s="18">
        <v>43621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3.05</v>
      </c>
    </row>
    <row r="1214" spans="1:9" ht="45" x14ac:dyDescent="0.25">
      <c r="A1214" s="18">
        <v>43619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3.03</v>
      </c>
    </row>
    <row r="1215" spans="1:9" ht="45" x14ac:dyDescent="0.25">
      <c r="A1215" s="18">
        <v>43616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3.03</v>
      </c>
    </row>
    <row r="1216" spans="1:9" ht="45" x14ac:dyDescent="0.25">
      <c r="A1216" s="18">
        <v>43615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3.06</v>
      </c>
    </row>
    <row r="1217" spans="1:12" ht="45" x14ac:dyDescent="0.25">
      <c r="A1217" s="18">
        <v>43614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11449800000</v>
      </c>
      <c r="I1217" s="25">
        <v>3.05</v>
      </c>
    </row>
    <row r="1218" spans="1:12" ht="45" x14ac:dyDescent="0.25">
      <c r="A1218" s="18">
        <v>43613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11449800000</v>
      </c>
      <c r="I1218" s="25">
        <v>3.06</v>
      </c>
      <c r="L1218" s="24"/>
    </row>
    <row r="1219" spans="1:12" ht="45" x14ac:dyDescent="0.25">
      <c r="A1219" s="18">
        <v>43612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11449800000</v>
      </c>
      <c r="I1219" s="25">
        <v>3.03</v>
      </c>
    </row>
    <row r="1220" spans="1:12" ht="45" x14ac:dyDescent="0.25">
      <c r="A1220" s="18">
        <v>43609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7449900000</v>
      </c>
      <c r="I1220" s="25">
        <v>3.01</v>
      </c>
    </row>
    <row r="1221" spans="1:12" ht="45" x14ac:dyDescent="0.25">
      <c r="A1221" s="18">
        <v>43608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7449900000</v>
      </c>
      <c r="I1221" s="25">
        <v>3.01</v>
      </c>
    </row>
    <row r="1222" spans="1:12" ht="45" x14ac:dyDescent="0.25">
      <c r="A1222" s="18">
        <v>43607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7449900000</v>
      </c>
      <c r="I1222" s="25">
        <v>2.91</v>
      </c>
    </row>
    <row r="1223" spans="1:12" ht="45" x14ac:dyDescent="0.25">
      <c r="A1223" s="18">
        <v>43606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7449900000</v>
      </c>
      <c r="I1223" s="25">
        <v>2.89</v>
      </c>
    </row>
    <row r="1224" spans="1:12" ht="45" x14ac:dyDescent="0.25">
      <c r="A1224" s="18">
        <v>43605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7449900000</v>
      </c>
      <c r="I1224" s="25">
        <v>2.89</v>
      </c>
    </row>
    <row r="1225" spans="1:12" ht="45" x14ac:dyDescent="0.25">
      <c r="A1225" s="18">
        <v>43602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7449900000</v>
      </c>
      <c r="I1225" s="25">
        <v>2.88</v>
      </c>
    </row>
    <row r="1226" spans="1:12" ht="45" x14ac:dyDescent="0.25">
      <c r="A1226" s="18">
        <v>43601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7449900000</v>
      </c>
      <c r="I1226" s="25">
        <v>2.88</v>
      </c>
    </row>
    <row r="1227" spans="1:12" ht="45" x14ac:dyDescent="0.25">
      <c r="A1227" s="18">
        <v>43600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2.88</v>
      </c>
    </row>
    <row r="1228" spans="1:12" ht="45" x14ac:dyDescent="0.25">
      <c r="A1228" s="18">
        <v>43599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2.84</v>
      </c>
    </row>
    <row r="1229" spans="1:12" ht="45" x14ac:dyDescent="0.25">
      <c r="A1229" s="18">
        <v>43598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2.84</v>
      </c>
    </row>
    <row r="1230" spans="1:12" ht="45" x14ac:dyDescent="0.25">
      <c r="A1230" s="18">
        <v>43595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2.84</v>
      </c>
    </row>
    <row r="1231" spans="1:12" ht="45" x14ac:dyDescent="0.25">
      <c r="A1231" s="18">
        <v>43594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2.84</v>
      </c>
    </row>
    <row r="1232" spans="1:12" ht="45" x14ac:dyDescent="0.25">
      <c r="A1232" s="18">
        <v>43593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2.82</v>
      </c>
    </row>
    <row r="1233" spans="1:9" ht="45" x14ac:dyDescent="0.25">
      <c r="A1233" s="18">
        <v>43592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2.82</v>
      </c>
    </row>
    <row r="1234" spans="1:9" ht="45" x14ac:dyDescent="0.25">
      <c r="A1234" s="18">
        <v>43591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2.82</v>
      </c>
    </row>
    <row r="1235" spans="1:9" ht="45" x14ac:dyDescent="0.25">
      <c r="A1235" s="18">
        <v>43588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2.82</v>
      </c>
    </row>
    <row r="1236" spans="1:9" ht="45" x14ac:dyDescent="0.25">
      <c r="A1236" s="18">
        <v>43587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2.82</v>
      </c>
    </row>
    <row r="1237" spans="1:9" ht="45" x14ac:dyDescent="0.25">
      <c r="A1237" s="18">
        <v>43585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2.82</v>
      </c>
    </row>
    <row r="1238" spans="1:9" ht="45" x14ac:dyDescent="0.25">
      <c r="A1238" s="18">
        <v>43581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2.82</v>
      </c>
    </row>
    <row r="1239" spans="1:9" ht="45" x14ac:dyDescent="0.25">
      <c r="A1239" s="18">
        <v>43580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2.81</v>
      </c>
    </row>
    <row r="1240" spans="1:9" ht="45" x14ac:dyDescent="0.25">
      <c r="A1240" s="18">
        <v>43579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2.81</v>
      </c>
    </row>
    <row r="1241" spans="1:9" ht="45" x14ac:dyDescent="0.25">
      <c r="A1241" s="18">
        <v>43578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2.81</v>
      </c>
    </row>
    <row r="1242" spans="1:9" ht="45" x14ac:dyDescent="0.25">
      <c r="A1242" s="18">
        <v>43574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2.82</v>
      </c>
    </row>
    <row r="1243" spans="1:9" ht="45" x14ac:dyDescent="0.25">
      <c r="A1243" s="18">
        <v>43573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2.82</v>
      </c>
    </row>
    <row r="1244" spans="1:9" ht="45" x14ac:dyDescent="0.25">
      <c r="A1244" s="18">
        <v>43572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2.82</v>
      </c>
    </row>
    <row r="1245" spans="1:9" ht="45" x14ac:dyDescent="0.25">
      <c r="A1245" s="18">
        <v>43571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2.82</v>
      </c>
    </row>
    <row r="1246" spans="1:9" ht="45" x14ac:dyDescent="0.25">
      <c r="A1246" s="18">
        <v>43570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2.82</v>
      </c>
    </row>
    <row r="1247" spans="1:9" ht="45" x14ac:dyDescent="0.25">
      <c r="A1247" s="18">
        <v>43567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2.82</v>
      </c>
    </row>
    <row r="1248" spans="1:9" ht="45" x14ac:dyDescent="0.25">
      <c r="A1248" s="18">
        <v>43566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2.82</v>
      </c>
    </row>
    <row r="1249" spans="1:9" ht="45" x14ac:dyDescent="0.25">
      <c r="A1249" s="18">
        <v>43565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2.82</v>
      </c>
    </row>
    <row r="1250" spans="1:9" ht="45" x14ac:dyDescent="0.25">
      <c r="A1250" s="18">
        <v>43564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2.82</v>
      </c>
    </row>
    <row r="1251" spans="1:9" ht="45" x14ac:dyDescent="0.25">
      <c r="A1251" s="18">
        <v>43563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2.81</v>
      </c>
    </row>
    <row r="1252" spans="1:9" ht="45" x14ac:dyDescent="0.25">
      <c r="A1252" s="18">
        <v>43560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2.81</v>
      </c>
    </row>
    <row r="1253" spans="1:9" ht="45" x14ac:dyDescent="0.25">
      <c r="A1253" s="18">
        <v>43559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2.81</v>
      </c>
    </row>
    <row r="1254" spans="1:9" ht="45" x14ac:dyDescent="0.25">
      <c r="A1254" s="18">
        <v>43558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2.79</v>
      </c>
    </row>
    <row r="1255" spans="1:9" ht="45" x14ac:dyDescent="0.25">
      <c r="A1255" s="18">
        <v>43557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2.79</v>
      </c>
    </row>
    <row r="1256" spans="1:9" ht="45" x14ac:dyDescent="0.25">
      <c r="A1256" s="18">
        <v>43556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2.77</v>
      </c>
    </row>
    <row r="1257" spans="1:9" ht="45" x14ac:dyDescent="0.25">
      <c r="A1257" s="18">
        <v>43553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7449900000</v>
      </c>
      <c r="I1257" s="25">
        <v>2.77</v>
      </c>
    </row>
    <row r="1258" spans="1:9" ht="45" x14ac:dyDescent="0.25">
      <c r="A1258" s="18">
        <v>43552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7449900000</v>
      </c>
      <c r="I1258" s="25">
        <v>2.77</v>
      </c>
    </row>
    <row r="1259" spans="1:9" ht="45" x14ac:dyDescent="0.25">
      <c r="A1259" s="18">
        <v>43551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7449900000</v>
      </c>
      <c r="I1259" s="25">
        <v>2.76</v>
      </c>
    </row>
    <row r="1260" spans="1:9" ht="45" x14ac:dyDescent="0.25">
      <c r="A1260" s="18">
        <v>43550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4000000000</v>
      </c>
      <c r="I1260" s="25">
        <v>2.75</v>
      </c>
    </row>
    <row r="1261" spans="1:9" ht="45" x14ac:dyDescent="0.25">
      <c r="A1261" s="18">
        <v>43549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4000000000</v>
      </c>
      <c r="I1261" s="25">
        <v>2.74</v>
      </c>
    </row>
    <row r="1262" spans="1:9" ht="45" x14ac:dyDescent="0.25">
      <c r="A1262" s="18">
        <v>43545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4000000000</v>
      </c>
      <c r="I1262" s="25">
        <v>2.83</v>
      </c>
    </row>
    <row r="1263" spans="1:9" ht="45" x14ac:dyDescent="0.25">
      <c r="A1263" s="18">
        <v>43544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4000000000</v>
      </c>
      <c r="I1263" s="25">
        <v>2.86</v>
      </c>
    </row>
    <row r="1264" spans="1:9" ht="45" x14ac:dyDescent="0.25">
      <c r="A1264" s="18">
        <v>43543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4000000000</v>
      </c>
      <c r="I1264" s="25">
        <v>2.87</v>
      </c>
    </row>
    <row r="1265" spans="1:9" ht="45" x14ac:dyDescent="0.25">
      <c r="A1265" s="18">
        <v>43542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4000000000</v>
      </c>
      <c r="I1265" s="25">
        <v>2.89</v>
      </c>
    </row>
    <row r="1266" spans="1:9" ht="45" x14ac:dyDescent="0.25">
      <c r="A1266" s="18">
        <v>43539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4000000000</v>
      </c>
      <c r="I1266" s="25">
        <v>2.89</v>
      </c>
    </row>
    <row r="1267" spans="1:9" ht="45" x14ac:dyDescent="0.25">
      <c r="A1267" s="18">
        <v>43537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2.89</v>
      </c>
    </row>
    <row r="1268" spans="1:9" ht="45" x14ac:dyDescent="0.25">
      <c r="A1268" s="18">
        <v>43536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2.89</v>
      </c>
    </row>
    <row r="1269" spans="1:9" ht="45" x14ac:dyDescent="0.25">
      <c r="A1269" s="18">
        <v>43535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2.93</v>
      </c>
    </row>
    <row r="1270" spans="1:9" ht="45" x14ac:dyDescent="0.25">
      <c r="A1270" s="18">
        <v>43532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2.94</v>
      </c>
    </row>
    <row r="1271" spans="1:9" ht="45" x14ac:dyDescent="0.25">
      <c r="A1271" s="18">
        <v>43531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2.94</v>
      </c>
    </row>
    <row r="1272" spans="1:9" ht="45" x14ac:dyDescent="0.25">
      <c r="A1272" s="18">
        <v>43530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2.94</v>
      </c>
    </row>
    <row r="1273" spans="1:9" ht="45" x14ac:dyDescent="0.25">
      <c r="A1273" s="18">
        <v>43529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2.93</v>
      </c>
    </row>
    <row r="1274" spans="1:9" ht="45" x14ac:dyDescent="0.25">
      <c r="A1274" s="18">
        <v>43528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2.94</v>
      </c>
    </row>
    <row r="1275" spans="1:9" ht="45" x14ac:dyDescent="0.25">
      <c r="A1275" s="18">
        <v>43525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2.96</v>
      </c>
    </row>
    <row r="1276" spans="1:9" ht="45" x14ac:dyDescent="0.25">
      <c r="A1276" s="18">
        <v>43524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2.96</v>
      </c>
    </row>
    <row r="1277" spans="1:9" ht="45" x14ac:dyDescent="0.25">
      <c r="A1277" s="18">
        <v>43523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2.96</v>
      </c>
    </row>
    <row r="1278" spans="1:9" ht="45" x14ac:dyDescent="0.25">
      <c r="A1278" s="18">
        <v>43522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2.96</v>
      </c>
    </row>
    <row r="1279" spans="1:9" ht="45" x14ac:dyDescent="0.25">
      <c r="A1279" s="18">
        <v>43521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2.93</v>
      </c>
    </row>
    <row r="1280" spans="1:9" ht="45" x14ac:dyDescent="0.25">
      <c r="A1280" s="18">
        <v>43518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3.52</v>
      </c>
    </row>
    <row r="1281" spans="1:9" ht="45" x14ac:dyDescent="0.25">
      <c r="A1281" s="18">
        <v>43517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3.52</v>
      </c>
    </row>
    <row r="1282" spans="1:9" ht="45" x14ac:dyDescent="0.25">
      <c r="A1282" s="18">
        <v>43516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3.53</v>
      </c>
    </row>
    <row r="1283" spans="1:9" ht="45" x14ac:dyDescent="0.25">
      <c r="A1283" s="18">
        <v>43515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3.53</v>
      </c>
    </row>
    <row r="1284" spans="1:9" ht="45" x14ac:dyDescent="0.25">
      <c r="A1284" s="18">
        <v>43514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3.53</v>
      </c>
    </row>
    <row r="1285" spans="1:9" ht="45" x14ac:dyDescent="0.25">
      <c r="A1285" s="18">
        <v>43511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3.53</v>
      </c>
    </row>
    <row r="1286" spans="1:9" ht="45" x14ac:dyDescent="0.25">
      <c r="A1286" s="18">
        <v>43510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3.53</v>
      </c>
    </row>
    <row r="1287" spans="1:9" ht="45" x14ac:dyDescent="0.25">
      <c r="A1287" s="18">
        <v>43509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3.53</v>
      </c>
    </row>
    <row r="1288" spans="1:9" ht="45" x14ac:dyDescent="0.25">
      <c r="A1288" s="18">
        <v>43508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3.53</v>
      </c>
    </row>
    <row r="1289" spans="1:9" ht="45" x14ac:dyDescent="0.25">
      <c r="A1289" s="18">
        <v>43507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43504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43503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43502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43501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43500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43497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3.53</v>
      </c>
    </row>
    <row r="1296" spans="1:9" ht="45" x14ac:dyDescent="0.25">
      <c r="A1296" s="18">
        <v>43496</v>
      </c>
      <c r="B1296" s="3" t="s">
        <v>23</v>
      </c>
      <c r="C1296" s="6" t="s">
        <v>0</v>
      </c>
      <c r="D1296" s="5" t="s">
        <v>24</v>
      </c>
      <c r="E1296" s="26">
        <v>43495</v>
      </c>
      <c r="F1296" s="26">
        <v>45321</v>
      </c>
      <c r="G1296" s="21">
        <v>4.2</v>
      </c>
      <c r="H1296" s="4">
        <v>4000000000</v>
      </c>
      <c r="I1296" s="25">
        <v>3.53</v>
      </c>
    </row>
    <row r="1297" spans="1:9" ht="45" x14ac:dyDescent="0.25">
      <c r="A1297" s="18">
        <v>43495</v>
      </c>
      <c r="B1297" s="3" t="s">
        <v>23</v>
      </c>
      <c r="C1297" s="6" t="s">
        <v>0</v>
      </c>
      <c r="D1297" s="5" t="s">
        <v>24</v>
      </c>
      <c r="E1297" s="26">
        <v>43495</v>
      </c>
      <c r="F1297" s="26">
        <v>45321</v>
      </c>
      <c r="G1297" s="21">
        <v>4.2</v>
      </c>
      <c r="H1297" s="4">
        <v>4000000000</v>
      </c>
      <c r="I1297" s="25">
        <v>3.53</v>
      </c>
    </row>
    <row r="1298" spans="1:9" ht="45" x14ac:dyDescent="0.25">
      <c r="A1298" s="18">
        <v>43494</v>
      </c>
      <c r="B1298" s="3" t="s">
        <v>23</v>
      </c>
      <c r="C1298" s="6" t="s">
        <v>0</v>
      </c>
      <c r="D1298" s="5" t="s">
        <v>24</v>
      </c>
      <c r="E1298" s="26">
        <v>43495</v>
      </c>
      <c r="F1298" s="26">
        <v>45321</v>
      </c>
      <c r="G1298" s="21">
        <v>4.2</v>
      </c>
      <c r="H1298" s="4">
        <v>4000000000</v>
      </c>
      <c r="I1298" s="25">
        <v>3.54</v>
      </c>
    </row>
    <row r="1299" spans="1:9" ht="45" x14ac:dyDescent="0.25">
      <c r="A1299" s="18">
        <v>43493</v>
      </c>
      <c r="B1299" s="3" t="s">
        <v>23</v>
      </c>
      <c r="C1299" s="6" t="s">
        <v>0</v>
      </c>
      <c r="D1299" s="5" t="s">
        <v>22</v>
      </c>
      <c r="E1299" s="26">
        <v>43300</v>
      </c>
      <c r="F1299" s="26">
        <v>45126</v>
      </c>
      <c r="G1299" s="21">
        <v>5.3</v>
      </c>
      <c r="H1299" s="4">
        <v>13300300000</v>
      </c>
      <c r="I1299" s="25">
        <v>3.58</v>
      </c>
    </row>
    <row r="1300" spans="1:9" ht="45" x14ac:dyDescent="0.25">
      <c r="A1300" s="18">
        <v>43490</v>
      </c>
      <c r="B1300" s="3" t="s">
        <v>23</v>
      </c>
      <c r="C1300" s="6" t="s">
        <v>0</v>
      </c>
      <c r="D1300" s="5" t="s">
        <v>22</v>
      </c>
      <c r="E1300" s="26">
        <v>43300</v>
      </c>
      <c r="F1300" s="26">
        <v>45126</v>
      </c>
      <c r="G1300" s="21">
        <v>5.3</v>
      </c>
      <c r="H1300" s="4">
        <v>13300300000</v>
      </c>
      <c r="I1300" s="25">
        <v>3.75</v>
      </c>
    </row>
    <row r="1301" spans="1:9" ht="45" x14ac:dyDescent="0.25">
      <c r="A1301" s="18">
        <v>43489</v>
      </c>
      <c r="B1301" s="3" t="s">
        <v>23</v>
      </c>
      <c r="C1301" s="6" t="s">
        <v>0</v>
      </c>
      <c r="D1301" s="5" t="s">
        <v>22</v>
      </c>
      <c r="E1301" s="26">
        <v>43300</v>
      </c>
      <c r="F1301" s="26">
        <v>45126</v>
      </c>
      <c r="G1301" s="21">
        <v>5.3</v>
      </c>
      <c r="H1301" s="4">
        <v>13300300000</v>
      </c>
      <c r="I1301" s="25">
        <v>3.75</v>
      </c>
    </row>
    <row r="1302" spans="1:9" ht="45" x14ac:dyDescent="0.25">
      <c r="A1302" s="18">
        <v>43488</v>
      </c>
      <c r="B1302" s="3" t="s">
        <v>23</v>
      </c>
      <c r="C1302" s="6" t="s">
        <v>0</v>
      </c>
      <c r="D1302" s="5" t="s">
        <v>22</v>
      </c>
      <c r="E1302" s="26">
        <v>43300</v>
      </c>
      <c r="F1302" s="26">
        <v>45126</v>
      </c>
      <c r="G1302" s="21">
        <v>5.3</v>
      </c>
      <c r="H1302" s="4">
        <v>13300300000</v>
      </c>
      <c r="I1302" s="25">
        <v>3.75</v>
      </c>
    </row>
    <row r="1303" spans="1:9" ht="45" x14ac:dyDescent="0.25">
      <c r="A1303" s="18">
        <v>43487</v>
      </c>
      <c r="B1303" s="3" t="s">
        <v>23</v>
      </c>
      <c r="C1303" s="6" t="s">
        <v>0</v>
      </c>
      <c r="D1303" s="5" t="s">
        <v>22</v>
      </c>
      <c r="E1303" s="26">
        <v>43300</v>
      </c>
      <c r="F1303" s="26">
        <v>45126</v>
      </c>
      <c r="G1303" s="21">
        <v>5.3</v>
      </c>
      <c r="H1303" s="4">
        <v>13300300000</v>
      </c>
      <c r="I1303" s="25">
        <v>3.75</v>
      </c>
    </row>
    <row r="1304" spans="1:9" ht="45" x14ac:dyDescent="0.25">
      <c r="A1304" s="18">
        <v>43486</v>
      </c>
      <c r="B1304" s="3" t="s">
        <v>23</v>
      </c>
      <c r="C1304" s="6" t="s">
        <v>0</v>
      </c>
      <c r="D1304" s="5" t="s">
        <v>22</v>
      </c>
      <c r="E1304" s="26">
        <v>43300</v>
      </c>
      <c r="F1304" s="26">
        <v>45126</v>
      </c>
      <c r="G1304" s="21">
        <v>5.3</v>
      </c>
      <c r="H1304" s="4">
        <v>13300300000</v>
      </c>
      <c r="I1304" s="25">
        <v>3.75</v>
      </c>
    </row>
    <row r="1305" spans="1:9" ht="45" x14ac:dyDescent="0.25">
      <c r="A1305" s="18">
        <v>43483</v>
      </c>
      <c r="B1305" s="3" t="s">
        <v>23</v>
      </c>
      <c r="C1305" s="6" t="s">
        <v>0</v>
      </c>
      <c r="D1305" s="5" t="s">
        <v>22</v>
      </c>
      <c r="E1305" s="26">
        <v>43300</v>
      </c>
      <c r="F1305" s="26">
        <v>45126</v>
      </c>
      <c r="G1305" s="21">
        <v>5.3</v>
      </c>
      <c r="H1305" s="4">
        <v>13300300000</v>
      </c>
      <c r="I1305" s="25">
        <v>3.75</v>
      </c>
    </row>
    <row r="1306" spans="1:9" ht="45" x14ac:dyDescent="0.25">
      <c r="A1306" s="18">
        <v>43482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3.75</v>
      </c>
    </row>
    <row r="1307" spans="1:9" ht="45" x14ac:dyDescent="0.25">
      <c r="A1307" s="18">
        <v>43481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43480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43479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43476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43475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43474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3.75</v>
      </c>
    </row>
    <row r="1313" spans="1:9" ht="45" x14ac:dyDescent="0.25">
      <c r="A1313" s="18">
        <v>43473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3.75</v>
      </c>
    </row>
    <row r="1314" spans="1:9" ht="45" x14ac:dyDescent="0.25">
      <c r="A1314" s="18">
        <v>43472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3.75</v>
      </c>
    </row>
    <row r="1315" spans="1:9" ht="45" x14ac:dyDescent="0.25">
      <c r="A1315" s="18">
        <v>43469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3.76</v>
      </c>
    </row>
    <row r="1316" spans="1:9" ht="45" x14ac:dyDescent="0.25">
      <c r="A1316" s="18">
        <v>43468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3.77</v>
      </c>
    </row>
    <row r="1317" spans="1:9" ht="45" x14ac:dyDescent="0.25">
      <c r="A1317" s="18">
        <v>43465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3.76</v>
      </c>
    </row>
    <row r="1318" spans="1:9" ht="45" x14ac:dyDescent="0.25">
      <c r="A1318" s="18">
        <v>43462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3.76</v>
      </c>
    </row>
    <row r="1319" spans="1:9" ht="45" x14ac:dyDescent="0.25">
      <c r="A1319" s="18">
        <v>43461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3.75</v>
      </c>
    </row>
    <row r="1320" spans="1:9" ht="45" x14ac:dyDescent="0.25">
      <c r="A1320" s="18">
        <v>43460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3.75</v>
      </c>
    </row>
    <row r="1321" spans="1:9" ht="45" x14ac:dyDescent="0.25">
      <c r="A1321" s="18">
        <v>43458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3.75</v>
      </c>
    </row>
    <row r="1322" spans="1:9" ht="45" x14ac:dyDescent="0.25">
      <c r="A1322" s="18">
        <v>43455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3.75</v>
      </c>
    </row>
    <row r="1323" spans="1:9" ht="45" x14ac:dyDescent="0.25">
      <c r="A1323" s="18">
        <v>43454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3.76</v>
      </c>
    </row>
    <row r="1324" spans="1:9" ht="45" x14ac:dyDescent="0.25">
      <c r="A1324" s="18">
        <v>43453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3.76</v>
      </c>
    </row>
    <row r="1325" spans="1:9" ht="45" x14ac:dyDescent="0.25">
      <c r="A1325" s="18">
        <v>43452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3.81</v>
      </c>
    </row>
    <row r="1326" spans="1:9" ht="45" x14ac:dyDescent="0.25">
      <c r="A1326" s="18">
        <v>43451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3.81</v>
      </c>
    </row>
    <row r="1327" spans="1:9" ht="45" x14ac:dyDescent="0.25">
      <c r="A1327" s="18">
        <v>43448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3.79</v>
      </c>
    </row>
    <row r="1328" spans="1:9" ht="45" x14ac:dyDescent="0.25">
      <c r="A1328" s="18">
        <v>43447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13300300000</v>
      </c>
      <c r="I1328" s="25">
        <v>3.76</v>
      </c>
    </row>
    <row r="1329" spans="1:9" ht="45" x14ac:dyDescent="0.25">
      <c r="A1329" s="18">
        <v>43446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13300300000</v>
      </c>
      <c r="I1329" s="25">
        <v>3.76</v>
      </c>
    </row>
    <row r="1330" spans="1:9" ht="45" x14ac:dyDescent="0.25">
      <c r="A1330" s="18">
        <v>43445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13300300000</v>
      </c>
      <c r="I1330" s="25">
        <v>3.77</v>
      </c>
    </row>
    <row r="1331" spans="1:9" ht="45" x14ac:dyDescent="0.25">
      <c r="A1331" s="18">
        <v>43441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11300300000</v>
      </c>
      <c r="I1331" s="25">
        <v>3.9</v>
      </c>
    </row>
    <row r="1332" spans="1:9" ht="45" x14ac:dyDescent="0.25">
      <c r="A1332" s="18">
        <v>43440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11300300000</v>
      </c>
      <c r="I1332" s="25">
        <v>4.08</v>
      </c>
    </row>
    <row r="1333" spans="1:9" ht="45" x14ac:dyDescent="0.25">
      <c r="A1333" s="18">
        <v>43439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11300300000</v>
      </c>
      <c r="I1333" s="25">
        <v>4.09</v>
      </c>
    </row>
    <row r="1334" spans="1:9" ht="45" x14ac:dyDescent="0.25">
      <c r="A1334" s="18">
        <v>43438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11300300000</v>
      </c>
      <c r="I1334" s="25">
        <v>4.09</v>
      </c>
    </row>
    <row r="1335" spans="1:9" ht="45" x14ac:dyDescent="0.25">
      <c r="A1335" s="18">
        <v>43437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11300300000</v>
      </c>
      <c r="I1335" s="25">
        <v>4.1100000000000003</v>
      </c>
    </row>
    <row r="1336" spans="1:9" ht="45" x14ac:dyDescent="0.25">
      <c r="A1336" s="18">
        <v>43431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11300300000</v>
      </c>
      <c r="I1336" s="25">
        <v>4.13</v>
      </c>
    </row>
    <row r="1337" spans="1:9" ht="45" x14ac:dyDescent="0.25">
      <c r="A1337" s="18">
        <v>43430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11300300000</v>
      </c>
      <c r="I1337" s="25">
        <v>4.13</v>
      </c>
    </row>
    <row r="1338" spans="1:9" ht="45" x14ac:dyDescent="0.25">
      <c r="A1338" s="18">
        <v>43427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4.1399999999999997</v>
      </c>
    </row>
    <row r="1339" spans="1:9" ht="45" x14ac:dyDescent="0.25">
      <c r="A1339" s="18">
        <v>43426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4.1500000000000004</v>
      </c>
    </row>
    <row r="1340" spans="1:9" ht="45" x14ac:dyDescent="0.25">
      <c r="A1340" s="18">
        <v>43425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4.1500000000000004</v>
      </c>
    </row>
    <row r="1341" spans="1:9" ht="45" x14ac:dyDescent="0.25">
      <c r="A1341" s="18">
        <v>43424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4.18</v>
      </c>
    </row>
    <row r="1342" spans="1:9" ht="45" x14ac:dyDescent="0.25">
      <c r="A1342" s="18">
        <v>43423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4.18</v>
      </c>
    </row>
    <row r="1343" spans="1:9" ht="45" x14ac:dyDescent="0.25">
      <c r="A1343" s="18">
        <v>43420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4.21</v>
      </c>
    </row>
    <row r="1344" spans="1:9" ht="45" x14ac:dyDescent="0.25">
      <c r="A1344" s="18">
        <v>43419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11300300000</v>
      </c>
      <c r="I1344" s="25">
        <v>4.22</v>
      </c>
    </row>
    <row r="1345" spans="1:9" ht="45" x14ac:dyDescent="0.25">
      <c r="A1345" s="18">
        <v>43418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11300300000</v>
      </c>
      <c r="I1345" s="25">
        <v>4.3099999999999996</v>
      </c>
    </row>
    <row r="1346" spans="1:9" ht="45" x14ac:dyDescent="0.25">
      <c r="A1346" s="18">
        <v>43417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11300300000</v>
      </c>
      <c r="I1346" s="25">
        <v>4.34</v>
      </c>
    </row>
    <row r="1347" spans="1:9" ht="45" x14ac:dyDescent="0.25">
      <c r="A1347" s="18">
        <v>43416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9300300000</v>
      </c>
      <c r="I1347" s="25">
        <v>4.55</v>
      </c>
    </row>
    <row r="1348" spans="1:9" ht="45" x14ac:dyDescent="0.25">
      <c r="A1348" s="18">
        <v>43413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9300300000</v>
      </c>
      <c r="I1348" s="25">
        <v>4.55</v>
      </c>
    </row>
    <row r="1349" spans="1:9" ht="45" x14ac:dyDescent="0.25">
      <c r="A1349" s="18">
        <v>43412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9300300000</v>
      </c>
      <c r="I1349" s="25">
        <v>4.55</v>
      </c>
    </row>
    <row r="1350" spans="1:9" ht="45" x14ac:dyDescent="0.25">
      <c r="A1350" s="18">
        <v>43411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9300300000</v>
      </c>
      <c r="I1350" s="25">
        <v>4.55</v>
      </c>
    </row>
    <row r="1351" spans="1:9" ht="45" x14ac:dyDescent="0.25">
      <c r="A1351" s="18">
        <v>43410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9300300000</v>
      </c>
      <c r="I1351" s="25">
        <v>4.55</v>
      </c>
    </row>
    <row r="1352" spans="1:9" ht="45" x14ac:dyDescent="0.25">
      <c r="A1352" s="18">
        <v>43409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9300300000</v>
      </c>
      <c r="I1352" s="25">
        <v>4.55</v>
      </c>
    </row>
    <row r="1353" spans="1:9" ht="45" x14ac:dyDescent="0.25">
      <c r="A1353" s="18">
        <v>43406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9300300000</v>
      </c>
      <c r="I1353" s="25">
        <v>4.55</v>
      </c>
    </row>
    <row r="1354" spans="1:9" ht="45" x14ac:dyDescent="0.25">
      <c r="A1354" s="18">
        <v>43405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43404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43403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43402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43399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43398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43397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</v>
      </c>
    </row>
    <row r="1361" spans="1:9" ht="45" x14ac:dyDescent="0.25">
      <c r="A1361" s="18">
        <v>43396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</v>
      </c>
    </row>
    <row r="1362" spans="1:9" ht="45" x14ac:dyDescent="0.25">
      <c r="A1362" s="18">
        <v>43395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</v>
      </c>
    </row>
    <row r="1363" spans="1:9" ht="45" x14ac:dyDescent="0.25">
      <c r="A1363" s="18">
        <v>43392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4.5599999999999996</v>
      </c>
    </row>
    <row r="1364" spans="1:9" ht="45" x14ac:dyDescent="0.25">
      <c r="A1364" s="18">
        <v>43391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4.5599999999999996</v>
      </c>
    </row>
    <row r="1365" spans="1:9" ht="45" x14ac:dyDescent="0.25">
      <c r="A1365" s="18">
        <v>43390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9300300000</v>
      </c>
      <c r="I1365" s="25">
        <v>4.55</v>
      </c>
    </row>
    <row r="1366" spans="1:9" ht="45" x14ac:dyDescent="0.25">
      <c r="A1366" s="18">
        <v>43389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9300300000</v>
      </c>
      <c r="I1366" s="25">
        <v>4.54</v>
      </c>
    </row>
    <row r="1367" spans="1:9" ht="45" x14ac:dyDescent="0.25">
      <c r="A1367" s="18">
        <v>43388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9300300000</v>
      </c>
      <c r="I1367" s="25">
        <v>4.57</v>
      </c>
    </row>
    <row r="1368" spans="1:9" ht="45" x14ac:dyDescent="0.25">
      <c r="A1368" s="18">
        <v>43385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7300000000</v>
      </c>
      <c r="I1368" s="25">
        <v>4.66</v>
      </c>
    </row>
    <row r="1369" spans="1:9" ht="45" x14ac:dyDescent="0.25">
      <c r="A1369" s="18">
        <v>43384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7300000000</v>
      </c>
      <c r="I1369" s="25">
        <v>4.66</v>
      </c>
    </row>
    <row r="1370" spans="1:9" ht="45" x14ac:dyDescent="0.25">
      <c r="A1370" s="18">
        <v>43383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7300000000</v>
      </c>
      <c r="I1370" s="25">
        <v>4.6399999999999997</v>
      </c>
    </row>
    <row r="1371" spans="1:9" ht="45" x14ac:dyDescent="0.25">
      <c r="A1371" s="18">
        <v>43382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7300000000</v>
      </c>
      <c r="I1371" s="25">
        <v>4.63</v>
      </c>
    </row>
    <row r="1372" spans="1:9" ht="45" x14ac:dyDescent="0.25">
      <c r="A1372" s="18">
        <v>43381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7300000000</v>
      </c>
      <c r="I1372" s="25">
        <v>4.63</v>
      </c>
    </row>
    <row r="1373" spans="1:9" ht="45" x14ac:dyDescent="0.25">
      <c r="A1373" s="18">
        <v>43378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7300000000</v>
      </c>
      <c r="I1373" s="25">
        <v>4.63</v>
      </c>
    </row>
    <row r="1374" spans="1:9" ht="45" x14ac:dyDescent="0.25">
      <c r="A1374" s="18">
        <v>43377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7300000000</v>
      </c>
      <c r="I1374" s="25">
        <v>4.63</v>
      </c>
    </row>
    <row r="1375" spans="1:9" ht="45" x14ac:dyDescent="0.25">
      <c r="A1375" s="18">
        <v>43376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4.63</v>
      </c>
    </row>
    <row r="1376" spans="1:9" ht="45" x14ac:dyDescent="0.25">
      <c r="A1376" s="18">
        <v>43375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4.62</v>
      </c>
    </row>
    <row r="1377" spans="1:9" ht="45" x14ac:dyDescent="0.25">
      <c r="A1377" s="18">
        <v>43374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4.62</v>
      </c>
    </row>
    <row r="1378" spans="1:9" ht="45" x14ac:dyDescent="0.25">
      <c r="A1378" s="18">
        <v>43371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4.62</v>
      </c>
    </row>
    <row r="1379" spans="1:9" ht="45" x14ac:dyDescent="0.25">
      <c r="A1379" s="18">
        <v>43370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4.62</v>
      </c>
    </row>
    <row r="1380" spans="1:9" ht="45" x14ac:dyDescent="0.25">
      <c r="A1380" s="18">
        <v>43369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4.63</v>
      </c>
    </row>
    <row r="1381" spans="1:9" ht="45" x14ac:dyDescent="0.25">
      <c r="A1381" s="18">
        <v>43368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4.6399999999999997</v>
      </c>
    </row>
    <row r="1382" spans="1:9" ht="45" x14ac:dyDescent="0.25">
      <c r="A1382" s="18">
        <v>43367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7300000000</v>
      </c>
      <c r="I1382" s="25">
        <v>4.63</v>
      </c>
    </row>
    <row r="1383" spans="1:9" ht="45" x14ac:dyDescent="0.25">
      <c r="A1383" s="18">
        <v>43364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7300000000</v>
      </c>
      <c r="I1383" s="25">
        <v>4.6399999999999997</v>
      </c>
    </row>
    <row r="1384" spans="1:9" ht="45" x14ac:dyDescent="0.25">
      <c r="A1384" s="18">
        <v>43363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7300000000</v>
      </c>
      <c r="I1384" s="25">
        <v>4.66</v>
      </c>
    </row>
    <row r="1385" spans="1:9" ht="45" x14ac:dyDescent="0.25">
      <c r="A1385" s="18">
        <v>43362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5299900000</v>
      </c>
      <c r="I1385" s="22">
        <v>4.71</v>
      </c>
    </row>
    <row r="1386" spans="1:9" ht="45" x14ac:dyDescent="0.25">
      <c r="A1386" s="18">
        <v>43361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5299900000</v>
      </c>
      <c r="I1386" s="22">
        <v>4.7</v>
      </c>
    </row>
    <row r="1387" spans="1:9" ht="45" x14ac:dyDescent="0.25">
      <c r="A1387" s="18">
        <v>43360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5299900000</v>
      </c>
      <c r="I1387" s="22">
        <v>4.7</v>
      </c>
    </row>
    <row r="1388" spans="1:9" ht="45" x14ac:dyDescent="0.25">
      <c r="A1388" s="18">
        <v>43357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5299900000</v>
      </c>
      <c r="I1388" s="22">
        <v>4.6900000000000004</v>
      </c>
    </row>
    <row r="1389" spans="1:9" ht="45" x14ac:dyDescent="0.25">
      <c r="A1389" s="18">
        <v>43356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5299900000</v>
      </c>
      <c r="I1389" s="22">
        <v>4.7</v>
      </c>
    </row>
    <row r="1390" spans="1:9" ht="45" x14ac:dyDescent="0.25">
      <c r="A1390" s="18">
        <v>43355</v>
      </c>
      <c r="B1390" s="3" t="s">
        <v>23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5299900000</v>
      </c>
      <c r="I1390" s="22">
        <v>4.7</v>
      </c>
    </row>
    <row r="1391" spans="1:9" ht="45" x14ac:dyDescent="0.25">
      <c r="A1391" s="18">
        <v>43354</v>
      </c>
      <c r="B1391" s="3" t="s">
        <v>23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5299900000</v>
      </c>
      <c r="I1391" s="22">
        <v>4.7</v>
      </c>
    </row>
    <row r="1392" spans="1:9" ht="45" x14ac:dyDescent="0.25">
      <c r="A1392" s="18">
        <v>43353</v>
      </c>
      <c r="B1392" s="3" t="s">
        <v>23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</v>
      </c>
    </row>
    <row r="1393" spans="1:9" ht="45" x14ac:dyDescent="0.25">
      <c r="A1393" s="18">
        <v>43350</v>
      </c>
      <c r="B1393" s="3" t="s">
        <v>1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4.71</v>
      </c>
    </row>
    <row r="1394" spans="1:9" ht="45" x14ac:dyDescent="0.25">
      <c r="A1394" s="18">
        <v>43349</v>
      </c>
      <c r="B1394" s="3" t="s">
        <v>1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4.7</v>
      </c>
    </row>
    <row r="1395" spans="1:9" ht="45" x14ac:dyDescent="0.25">
      <c r="A1395" s="18">
        <v>43347</v>
      </c>
      <c r="B1395" s="3" t="s">
        <v>1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4.7</v>
      </c>
    </row>
    <row r="1396" spans="1:9" ht="45" x14ac:dyDescent="0.25">
      <c r="A1396" s="18">
        <v>43346</v>
      </c>
      <c r="B1396" s="3" t="s">
        <v>1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</v>
      </c>
    </row>
    <row r="1397" spans="1:9" ht="45" x14ac:dyDescent="0.25">
      <c r="A1397" s="18">
        <v>43343</v>
      </c>
      <c r="B1397" s="3" t="s">
        <v>1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43342</v>
      </c>
      <c r="B1398" s="3" t="s">
        <v>1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43341</v>
      </c>
      <c r="B1399" s="3" t="s">
        <v>1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4.7</v>
      </c>
    </row>
    <row r="1400" spans="1:9" ht="45" x14ac:dyDescent="0.25">
      <c r="A1400" s="18">
        <v>43340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</v>
      </c>
    </row>
    <row r="1401" spans="1:9" ht="45" x14ac:dyDescent="0.25">
      <c r="A1401" s="18">
        <v>43339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4.7</v>
      </c>
    </row>
    <row r="1402" spans="1:9" ht="45" x14ac:dyDescent="0.25">
      <c r="A1402" s="18">
        <v>43336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4.6900000000000004</v>
      </c>
    </row>
    <row r="1403" spans="1:9" ht="45" x14ac:dyDescent="0.25">
      <c r="A1403" s="18">
        <v>43335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4.7</v>
      </c>
    </row>
    <row r="1404" spans="1:9" ht="45" x14ac:dyDescent="0.25">
      <c r="A1404" s="18">
        <v>43334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4.6900000000000004</v>
      </c>
    </row>
    <row r="1405" spans="1:9" ht="45" x14ac:dyDescent="0.25">
      <c r="A1405" s="18">
        <v>43332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4.6900000000000004</v>
      </c>
    </row>
    <row r="1406" spans="1:9" ht="45" x14ac:dyDescent="0.25">
      <c r="A1406" s="18">
        <v>43329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</v>
      </c>
    </row>
    <row r="1407" spans="1:9" ht="45" x14ac:dyDescent="0.25">
      <c r="A1407" s="18">
        <v>43328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4.7</v>
      </c>
    </row>
    <row r="1408" spans="1:9" ht="45" x14ac:dyDescent="0.25">
      <c r="A1408" s="18">
        <v>43327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4.71</v>
      </c>
    </row>
    <row r="1409" spans="1:9" ht="45" x14ac:dyDescent="0.25">
      <c r="A1409" s="18">
        <v>43326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5299900000</v>
      </c>
      <c r="I1409" s="22">
        <v>4.71</v>
      </c>
    </row>
    <row r="1410" spans="1:9" ht="45" x14ac:dyDescent="0.25">
      <c r="A1410" s="18">
        <v>43325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5299900000</v>
      </c>
      <c r="I1410" s="22">
        <v>4.72</v>
      </c>
    </row>
    <row r="1411" spans="1:9" ht="45" x14ac:dyDescent="0.25">
      <c r="A1411" s="18">
        <v>43322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5299900000</v>
      </c>
      <c r="I1411" s="22">
        <v>4.74</v>
      </c>
    </row>
    <row r="1412" spans="1:9" ht="45" x14ac:dyDescent="0.25">
      <c r="A1412" s="18">
        <v>43321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2999900000</v>
      </c>
      <c r="I1412" s="22">
        <v>4.8099999999999996</v>
      </c>
    </row>
    <row r="1413" spans="1:9" ht="45" x14ac:dyDescent="0.25">
      <c r="A1413" s="18">
        <v>43320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2999900000</v>
      </c>
      <c r="I1413" s="22">
        <v>4.8099999999999996</v>
      </c>
    </row>
    <row r="1414" spans="1:9" ht="45" x14ac:dyDescent="0.25">
      <c r="A1414" s="18">
        <v>43319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2999900000</v>
      </c>
      <c r="I1414" s="22">
        <v>4.8099999999999996</v>
      </c>
    </row>
    <row r="1415" spans="1:9" ht="45" x14ac:dyDescent="0.25">
      <c r="A1415" s="18">
        <v>43318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2999900000</v>
      </c>
      <c r="I1415" s="22">
        <v>4.82</v>
      </c>
    </row>
    <row r="1416" spans="1:9" ht="45" x14ac:dyDescent="0.25">
      <c r="A1416" s="18">
        <v>43315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2999900000</v>
      </c>
      <c r="I1416" s="22">
        <v>4.82</v>
      </c>
    </row>
    <row r="1417" spans="1:9" ht="45" x14ac:dyDescent="0.25">
      <c r="A1417" s="18">
        <v>43314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2999900000</v>
      </c>
      <c r="I1417" s="22">
        <v>4.82</v>
      </c>
    </row>
    <row r="1418" spans="1:9" ht="45" x14ac:dyDescent="0.25">
      <c r="A1418" s="18">
        <v>43313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2999900000</v>
      </c>
      <c r="I1418" s="22">
        <v>4.8099999999999996</v>
      </c>
    </row>
    <row r="1419" spans="1:9" ht="45" x14ac:dyDescent="0.25">
      <c r="A1419" s="18">
        <v>43312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4.8099999999999996</v>
      </c>
    </row>
    <row r="1420" spans="1:9" ht="45" x14ac:dyDescent="0.25">
      <c r="A1420" s="18">
        <v>43311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4.8099999999999996</v>
      </c>
    </row>
    <row r="1421" spans="1:9" ht="45" x14ac:dyDescent="0.25">
      <c r="A1421" s="18">
        <v>43308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2">
        <v>4.8</v>
      </c>
    </row>
    <row r="1422" spans="1:9" ht="45" x14ac:dyDescent="0.25">
      <c r="A1422" s="18">
        <v>43307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2">
        <v>4.8</v>
      </c>
    </row>
    <row r="1423" spans="1:9" ht="45" x14ac:dyDescent="0.25">
      <c r="A1423" s="18">
        <v>43306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2">
        <v>4.8</v>
      </c>
    </row>
    <row r="1424" spans="1:9" ht="45" x14ac:dyDescent="0.25">
      <c r="A1424" s="18">
        <v>43305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">
        <v>4.76</v>
      </c>
    </row>
    <row r="1425" spans="1:9" ht="45" x14ac:dyDescent="0.25">
      <c r="A1425" s="18">
        <v>43304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">
        <v>4.7699999999999996</v>
      </c>
    </row>
    <row r="1426" spans="1:9" ht="45" x14ac:dyDescent="0.25">
      <c r="A1426" s="18">
        <v>43301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">
        <v>4.78</v>
      </c>
    </row>
    <row r="1427" spans="1:9" ht="45" x14ac:dyDescent="0.25">
      <c r="A1427" s="18">
        <v>43300</v>
      </c>
      <c r="B1427" s="3" t="s">
        <v>1</v>
      </c>
      <c r="C1427" s="6" t="s">
        <v>0</v>
      </c>
      <c r="D1427" s="5" t="s">
        <v>22</v>
      </c>
      <c r="E1427" s="26">
        <v>43300</v>
      </c>
      <c r="F1427" s="26">
        <v>45126</v>
      </c>
      <c r="G1427" s="21">
        <v>5.3</v>
      </c>
      <c r="H1427" s="4">
        <v>2999900000</v>
      </c>
      <c r="I1427" s="2">
        <v>4.79</v>
      </c>
    </row>
    <row r="1428" spans="1:9" ht="45" x14ac:dyDescent="0.25">
      <c r="A1428" s="18">
        <v>43299</v>
      </c>
      <c r="B1428" s="3" t="s">
        <v>1</v>
      </c>
      <c r="C1428" s="6" t="s">
        <v>0</v>
      </c>
      <c r="D1428" s="5" t="s">
        <v>22</v>
      </c>
      <c r="E1428" s="26">
        <v>43300</v>
      </c>
      <c r="F1428" s="26">
        <v>45126</v>
      </c>
      <c r="G1428" s="21">
        <v>5.3</v>
      </c>
      <c r="H1428" s="4">
        <v>2999900000</v>
      </c>
      <c r="I1428" s="2">
        <v>4.8899999999999997</v>
      </c>
    </row>
    <row r="1429" spans="1:9" ht="45" x14ac:dyDescent="0.25">
      <c r="A1429" s="18">
        <v>43298</v>
      </c>
      <c r="B1429" s="3" t="s">
        <v>1</v>
      </c>
      <c r="C1429" s="6" t="s">
        <v>0</v>
      </c>
      <c r="D1429" s="5" t="s">
        <v>22</v>
      </c>
      <c r="E1429" s="26">
        <v>43300</v>
      </c>
      <c r="F1429" s="26">
        <v>45126</v>
      </c>
      <c r="G1429" s="21">
        <v>5.3</v>
      </c>
      <c r="H1429" s="4">
        <v>2999900000</v>
      </c>
      <c r="I1429" s="2">
        <v>5.01</v>
      </c>
    </row>
    <row r="1430" spans="1:9" x14ac:dyDescent="0.25">
      <c r="A1430" s="2"/>
      <c r="B1430" s="1"/>
      <c r="C1430" s="1"/>
      <c r="D1430" s="1"/>
      <c r="E1430" s="1"/>
      <c r="F1430" s="1"/>
      <c r="G1430" s="1"/>
      <c r="H1430" s="1"/>
      <c r="I1430" s="2"/>
    </row>
    <row r="1431" spans="1:9" x14ac:dyDescent="0.25">
      <c r="A1431" s="2"/>
      <c r="B1431" s="1"/>
      <c r="C1431" s="1"/>
      <c r="D1431" s="1"/>
      <c r="E1431" s="1"/>
      <c r="F1431" s="1"/>
      <c r="G1431" s="1"/>
      <c r="H1431" s="1"/>
      <c r="I1431" s="2"/>
    </row>
    <row r="1432" spans="1:9" x14ac:dyDescent="0.25">
      <c r="A1432" s="2"/>
      <c r="B1432" s="1"/>
      <c r="C1432" s="1"/>
      <c r="D1432" s="1"/>
      <c r="E1432" s="1"/>
      <c r="F1432" s="1"/>
      <c r="G1432" s="1"/>
      <c r="H1432" s="1"/>
      <c r="I1432" s="2"/>
    </row>
    <row r="1433" spans="1:9" x14ac:dyDescent="0.25">
      <c r="A1433" s="2"/>
      <c r="B1433" s="1"/>
      <c r="C1433" s="1"/>
      <c r="D1433" s="1"/>
      <c r="E1433" s="1"/>
      <c r="F1433" s="1"/>
      <c r="G1433" s="1"/>
      <c r="H1433" s="1"/>
      <c r="I1433" s="2"/>
    </row>
    <row r="1434" spans="1:9" x14ac:dyDescent="0.25">
      <c r="A1434" s="2"/>
      <c r="B1434" s="1"/>
      <c r="C1434" s="1"/>
      <c r="D1434" s="1"/>
      <c r="E1434" s="1"/>
      <c r="F1434" s="1"/>
      <c r="G1434" s="1"/>
      <c r="H1434" s="1"/>
      <c r="I1434" s="2"/>
    </row>
    <row r="1455" spans="6:6" x14ac:dyDescent="0.25">
      <c r="F1455" s="23">
        <f>+H1384</f>
        <v>7300000000</v>
      </c>
    </row>
    <row r="1456" spans="6:6" x14ac:dyDescent="0.25">
      <c r="F1456" s="24">
        <v>2000100000</v>
      </c>
    </row>
    <row r="1458" spans="6:6" x14ac:dyDescent="0.25">
      <c r="F1458" s="23">
        <f>SUM(F1455:F1457)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7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45408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4.63</v>
      </c>
    </row>
    <row r="10" spans="1:8" ht="45" x14ac:dyDescent="0.25">
      <c r="A10" s="18">
        <v>45407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4.63</v>
      </c>
    </row>
    <row r="11" spans="1:8" ht="45" x14ac:dyDescent="0.25">
      <c r="A11" s="18">
        <v>45406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4.63</v>
      </c>
    </row>
    <row r="12" spans="1:8" ht="45" x14ac:dyDescent="0.25">
      <c r="A12" s="18">
        <v>45405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4.7300000000000004</v>
      </c>
    </row>
    <row r="13" spans="1:8" ht="45" x14ac:dyDescent="0.25">
      <c r="A13" s="18">
        <v>45404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4.7300000000000004</v>
      </c>
    </row>
    <row r="14" spans="1:8" ht="45" x14ac:dyDescent="0.25">
      <c r="A14" s="18">
        <v>45401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4.7699999999999996</v>
      </c>
    </row>
    <row r="15" spans="1:8" ht="45" x14ac:dyDescent="0.25">
      <c r="A15" s="18">
        <v>45400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4.8</v>
      </c>
    </row>
    <row r="16" spans="1:8" ht="45" x14ac:dyDescent="0.25">
      <c r="A16" s="18">
        <v>45399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4.8499999999999996</v>
      </c>
    </row>
    <row r="17" spans="1:8" ht="45" x14ac:dyDescent="0.25">
      <c r="A17" s="18">
        <v>45398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4.8499999999999996</v>
      </c>
    </row>
    <row r="18" spans="1:8" ht="45" x14ac:dyDescent="0.25">
      <c r="A18" s="18">
        <v>45397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4.8499999999999996</v>
      </c>
    </row>
    <row r="19" spans="1:8" ht="45" x14ac:dyDescent="0.25">
      <c r="A19" s="18">
        <v>45394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4.8499999999999996</v>
      </c>
    </row>
    <row r="20" spans="1:8" ht="45" x14ac:dyDescent="0.25">
      <c r="A20" s="18">
        <v>45393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4.8499999999999996</v>
      </c>
    </row>
    <row r="21" spans="1:8" ht="45" x14ac:dyDescent="0.25">
      <c r="A21" s="18">
        <v>45391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4.8499999999999996</v>
      </c>
    </row>
    <row r="22" spans="1:8" ht="45" x14ac:dyDescent="0.25">
      <c r="A22" s="18">
        <v>45390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4.8600000000000003</v>
      </c>
    </row>
    <row r="23" spans="1:8" ht="45" x14ac:dyDescent="0.25">
      <c r="A23" s="18">
        <v>45387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4.8600000000000003</v>
      </c>
    </row>
    <row r="24" spans="1:8" ht="45" x14ac:dyDescent="0.25">
      <c r="A24" s="18">
        <v>45386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4.87</v>
      </c>
    </row>
    <row r="25" spans="1:8" ht="45" x14ac:dyDescent="0.25">
      <c r="A25" s="18">
        <v>45385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4.88</v>
      </c>
    </row>
    <row r="26" spans="1:8" ht="45" x14ac:dyDescent="0.25">
      <c r="A26" s="18">
        <v>45384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4.88</v>
      </c>
    </row>
    <row r="27" spans="1:8" ht="45" x14ac:dyDescent="0.25">
      <c r="A27" s="18">
        <v>45380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4.91</v>
      </c>
    </row>
    <row r="28" spans="1:8" ht="45" x14ac:dyDescent="0.25">
      <c r="A28" s="18">
        <v>45379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4.91</v>
      </c>
    </row>
    <row r="29" spans="1:8" ht="45" x14ac:dyDescent="0.25">
      <c r="A29" s="18">
        <v>45378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4.91</v>
      </c>
    </row>
    <row r="30" spans="1:8" ht="45" x14ac:dyDescent="0.25">
      <c r="A30" s="18">
        <v>45377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4.91</v>
      </c>
    </row>
    <row r="31" spans="1:8" ht="45" x14ac:dyDescent="0.25">
      <c r="A31" s="18">
        <v>45376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4.91</v>
      </c>
    </row>
    <row r="32" spans="1:8" ht="45" x14ac:dyDescent="0.25">
      <c r="A32" s="18">
        <v>45372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4.8899999999999997</v>
      </c>
    </row>
    <row r="33" spans="1:8" ht="45" x14ac:dyDescent="0.25">
      <c r="A33" s="18">
        <v>45371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4.8899999999999997</v>
      </c>
    </row>
    <row r="34" spans="1:8" ht="45" x14ac:dyDescent="0.25">
      <c r="A34" s="18">
        <v>45370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4.91</v>
      </c>
    </row>
    <row r="35" spans="1:8" ht="45" x14ac:dyDescent="0.25">
      <c r="A35" s="18">
        <v>45369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5</v>
      </c>
    </row>
    <row r="36" spans="1:8" ht="45" x14ac:dyDescent="0.25">
      <c r="A36" s="18">
        <v>45364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5.08</v>
      </c>
    </row>
    <row r="37" spans="1:8" ht="45" x14ac:dyDescent="0.25">
      <c r="A37" s="18">
        <v>45363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5.08</v>
      </c>
    </row>
    <row r="38" spans="1:8" ht="45" x14ac:dyDescent="0.25">
      <c r="A38" s="18">
        <v>45362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5.1100000000000003</v>
      </c>
    </row>
    <row r="39" spans="1:8" ht="45" x14ac:dyDescent="0.25">
      <c r="A39" s="18">
        <v>45359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5.1100000000000003</v>
      </c>
    </row>
    <row r="40" spans="1:8" ht="45" x14ac:dyDescent="0.25">
      <c r="A40" s="18">
        <v>45358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5.1100000000000003</v>
      </c>
    </row>
    <row r="41" spans="1:8" ht="45" x14ac:dyDescent="0.25">
      <c r="A41" s="18">
        <v>45357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5.1100000000000003</v>
      </c>
    </row>
    <row r="42" spans="1:8" ht="45" x14ac:dyDescent="0.25">
      <c r="A42" s="18">
        <v>45356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5.1100000000000003</v>
      </c>
    </row>
    <row r="43" spans="1:8" ht="45" x14ac:dyDescent="0.25">
      <c r="A43" s="18">
        <v>45355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5.1100000000000003</v>
      </c>
    </row>
    <row r="44" spans="1:8" ht="45" x14ac:dyDescent="0.25">
      <c r="A44" s="18">
        <v>45352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5.1100000000000003</v>
      </c>
    </row>
    <row r="45" spans="1:8" ht="45" x14ac:dyDescent="0.25">
      <c r="A45" s="18">
        <v>45351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45350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45349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5.1100000000000003</v>
      </c>
    </row>
    <row r="48" spans="1:8" ht="45" x14ac:dyDescent="0.25">
      <c r="A48" s="18">
        <v>45348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5.1100000000000003</v>
      </c>
    </row>
    <row r="49" spans="1:8" ht="45" x14ac:dyDescent="0.25">
      <c r="A49" s="18">
        <v>45345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5.1100000000000003</v>
      </c>
    </row>
    <row r="50" spans="1:8" ht="45" x14ac:dyDescent="0.25">
      <c r="A50" s="18">
        <v>45344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5.13</v>
      </c>
    </row>
    <row r="51" spans="1:8" ht="45" x14ac:dyDescent="0.25">
      <c r="A51" s="18">
        <v>45343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5.14</v>
      </c>
    </row>
    <row r="52" spans="1:8" ht="45" x14ac:dyDescent="0.25">
      <c r="A52" s="18">
        <v>45342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5.15</v>
      </c>
    </row>
    <row r="53" spans="1:8" ht="45" x14ac:dyDescent="0.25">
      <c r="A53" s="18">
        <v>45341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5.15</v>
      </c>
    </row>
    <row r="54" spans="1:8" ht="45" x14ac:dyDescent="0.25">
      <c r="A54" s="18">
        <v>45338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5.15</v>
      </c>
    </row>
    <row r="55" spans="1:8" ht="45" x14ac:dyDescent="0.25">
      <c r="A55" s="18">
        <v>45337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5.15</v>
      </c>
    </row>
    <row r="56" spans="1:8" ht="45" x14ac:dyDescent="0.25">
      <c r="A56" s="18">
        <v>45336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5.15</v>
      </c>
    </row>
    <row r="57" spans="1:8" ht="45" x14ac:dyDescent="0.25">
      <c r="A57" s="18">
        <v>45335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5.15</v>
      </c>
    </row>
    <row r="58" spans="1:8" ht="45" x14ac:dyDescent="0.25">
      <c r="A58" s="18">
        <v>45334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5.15</v>
      </c>
    </row>
    <row r="59" spans="1:8" ht="45" x14ac:dyDescent="0.25">
      <c r="A59" s="18">
        <v>45331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5.16</v>
      </c>
    </row>
    <row r="60" spans="1:8" ht="45" x14ac:dyDescent="0.25">
      <c r="A60" s="18">
        <v>45330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5.16</v>
      </c>
    </row>
    <row r="61" spans="1:8" ht="45" x14ac:dyDescent="0.25">
      <c r="A61" s="18">
        <v>45329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5.16</v>
      </c>
    </row>
    <row r="62" spans="1:8" ht="45" x14ac:dyDescent="0.25">
      <c r="A62" s="18">
        <v>45328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5.16</v>
      </c>
    </row>
    <row r="63" spans="1:8" ht="45" x14ac:dyDescent="0.25">
      <c r="A63" s="18">
        <v>45327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5.16</v>
      </c>
    </row>
    <row r="64" spans="1:8" ht="45" x14ac:dyDescent="0.25">
      <c r="A64" s="18">
        <v>45324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5.16</v>
      </c>
    </row>
    <row r="65" spans="1:12" ht="45" x14ac:dyDescent="0.25">
      <c r="A65" s="18">
        <v>45323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5.16</v>
      </c>
    </row>
    <row r="66" spans="1:12" ht="45" x14ac:dyDescent="0.25">
      <c r="A66" s="18">
        <v>45322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5.16</v>
      </c>
    </row>
    <row r="67" spans="1:12" ht="45" x14ac:dyDescent="0.25">
      <c r="A67" s="18">
        <v>45321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5.16</v>
      </c>
    </row>
    <row r="68" spans="1:12" ht="45" x14ac:dyDescent="0.25">
      <c r="A68" s="18">
        <v>45320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5.16</v>
      </c>
    </row>
    <row r="69" spans="1:12" ht="45" x14ac:dyDescent="0.25">
      <c r="A69" s="18">
        <v>45317</v>
      </c>
      <c r="B69" s="27" t="s">
        <v>23</v>
      </c>
      <c r="C69" s="28" t="s">
        <v>33</v>
      </c>
      <c r="D69" s="30">
        <v>44970</v>
      </c>
      <c r="E69" s="30">
        <v>46796</v>
      </c>
      <c r="F69" s="31">
        <v>3.32</v>
      </c>
      <c r="G69" s="32">
        <v>34106600000</v>
      </c>
      <c r="H69" s="66">
        <v>5.13</v>
      </c>
    </row>
    <row r="70" spans="1:12" ht="45" x14ac:dyDescent="0.25">
      <c r="A70" s="18">
        <v>45316</v>
      </c>
      <c r="B70" s="27" t="s">
        <v>23</v>
      </c>
      <c r="C70" s="28" t="s">
        <v>33</v>
      </c>
      <c r="D70" s="30">
        <v>44970</v>
      </c>
      <c r="E70" s="30">
        <v>46796</v>
      </c>
      <c r="F70" s="31">
        <v>3.32</v>
      </c>
      <c r="G70" s="32">
        <v>34106600000</v>
      </c>
      <c r="H70" s="66">
        <v>5.33</v>
      </c>
      <c r="I70" s="68"/>
    </row>
    <row r="71" spans="1:12" ht="45" x14ac:dyDescent="0.25">
      <c r="A71" s="18">
        <v>45315</v>
      </c>
      <c r="B71" s="27" t="s">
        <v>23</v>
      </c>
      <c r="C71" s="28" t="s">
        <v>33</v>
      </c>
      <c r="D71" s="30">
        <v>44970</v>
      </c>
      <c r="E71" s="30">
        <v>46796</v>
      </c>
      <c r="F71" s="31">
        <v>3.32</v>
      </c>
      <c r="G71" s="32">
        <v>34106600000</v>
      </c>
      <c r="H71" s="66">
        <v>5.37</v>
      </c>
    </row>
    <row r="72" spans="1:12" ht="45" x14ac:dyDescent="0.25">
      <c r="A72" s="18">
        <v>45314</v>
      </c>
      <c r="B72" s="3" t="s">
        <v>23</v>
      </c>
      <c r="C72" s="5" t="s">
        <v>31</v>
      </c>
      <c r="D72" s="30">
        <v>44645</v>
      </c>
      <c r="E72" s="30">
        <v>46471</v>
      </c>
      <c r="F72" s="31">
        <v>3.32</v>
      </c>
      <c r="G72" s="32">
        <v>13949200000</v>
      </c>
      <c r="H72" s="38">
        <v>4.6500000000000004</v>
      </c>
      <c r="L72" s="67"/>
    </row>
    <row r="73" spans="1:12" ht="45" x14ac:dyDescent="0.25">
      <c r="A73" s="18">
        <v>45313</v>
      </c>
      <c r="B73" s="3" t="s">
        <v>23</v>
      </c>
      <c r="C73" s="5" t="s">
        <v>31</v>
      </c>
      <c r="D73" s="30">
        <v>44645</v>
      </c>
      <c r="E73" s="30">
        <v>46471</v>
      </c>
      <c r="F73" s="31">
        <v>3.32</v>
      </c>
      <c r="G73" s="32">
        <v>13949200000</v>
      </c>
      <c r="H73" s="38">
        <v>4.6500000000000004</v>
      </c>
    </row>
    <row r="74" spans="1:12" ht="45" x14ac:dyDescent="0.25">
      <c r="A74" s="18">
        <v>45310</v>
      </c>
      <c r="B74" s="3" t="s">
        <v>23</v>
      </c>
      <c r="C74" s="5" t="s">
        <v>31</v>
      </c>
      <c r="D74" s="30">
        <v>44645</v>
      </c>
      <c r="E74" s="30">
        <v>46471</v>
      </c>
      <c r="F74" s="31">
        <v>3.32</v>
      </c>
      <c r="G74" s="32">
        <v>13949200000</v>
      </c>
      <c r="H74" s="38">
        <v>4.6500000000000004</v>
      </c>
    </row>
    <row r="75" spans="1:12" ht="45" x14ac:dyDescent="0.25">
      <c r="A75" s="18">
        <v>45309</v>
      </c>
      <c r="B75" s="3" t="s">
        <v>23</v>
      </c>
      <c r="C75" s="5" t="s">
        <v>31</v>
      </c>
      <c r="D75" s="30">
        <v>44645</v>
      </c>
      <c r="E75" s="30">
        <v>46471</v>
      </c>
      <c r="F75" s="31">
        <v>3.32</v>
      </c>
      <c r="G75" s="32">
        <v>13949200000</v>
      </c>
      <c r="H75" s="38">
        <v>4.6500000000000004</v>
      </c>
    </row>
    <row r="76" spans="1:12" ht="45" x14ac:dyDescent="0.25">
      <c r="A76" s="18">
        <v>45308</v>
      </c>
      <c r="B76" s="3" t="s">
        <v>23</v>
      </c>
      <c r="C76" s="5" t="s">
        <v>31</v>
      </c>
      <c r="D76" s="30">
        <v>44645</v>
      </c>
      <c r="E76" s="30">
        <v>46471</v>
      </c>
      <c r="F76" s="31">
        <v>3.32</v>
      </c>
      <c r="G76" s="32">
        <v>13949200000</v>
      </c>
      <c r="H76" s="38">
        <v>4.6500000000000004</v>
      </c>
    </row>
    <row r="77" spans="1:12" ht="45" x14ac:dyDescent="0.25">
      <c r="A77" s="18">
        <v>45307</v>
      </c>
      <c r="B77" s="3" t="s">
        <v>23</v>
      </c>
      <c r="C77" s="5" t="s">
        <v>31</v>
      </c>
      <c r="D77" s="30">
        <v>44645</v>
      </c>
      <c r="E77" s="30">
        <v>46471</v>
      </c>
      <c r="F77" s="31">
        <v>3.32</v>
      </c>
      <c r="G77" s="32">
        <v>13949200000</v>
      </c>
      <c r="H77" s="38">
        <v>4.6500000000000004</v>
      </c>
    </row>
    <row r="78" spans="1:12" ht="45" x14ac:dyDescent="0.25">
      <c r="A78" s="18">
        <v>45306</v>
      </c>
      <c r="B78" s="3" t="s">
        <v>23</v>
      </c>
      <c r="C78" s="5" t="s">
        <v>31</v>
      </c>
      <c r="D78" s="30">
        <v>44645</v>
      </c>
      <c r="E78" s="30">
        <v>46471</v>
      </c>
      <c r="F78" s="31">
        <v>3.32</v>
      </c>
      <c r="G78" s="32">
        <v>13949200000</v>
      </c>
      <c r="H78" s="38">
        <v>4.6500000000000004</v>
      </c>
    </row>
    <row r="79" spans="1:12" ht="45" x14ac:dyDescent="0.25">
      <c r="A79" s="18">
        <v>45303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4.6500000000000004</v>
      </c>
    </row>
    <row r="80" spans="1:12" ht="45" x14ac:dyDescent="0.25">
      <c r="A80" s="18">
        <v>45302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4.75</v>
      </c>
    </row>
    <row r="81" spans="1:8" ht="45" x14ac:dyDescent="0.25">
      <c r="A81" s="18">
        <v>45301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4.78</v>
      </c>
    </row>
    <row r="82" spans="1:8" ht="45" x14ac:dyDescent="0.25">
      <c r="A82" s="18">
        <v>45300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4.78</v>
      </c>
    </row>
    <row r="83" spans="1:8" ht="45" x14ac:dyDescent="0.25">
      <c r="A83" s="18">
        <v>45299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4.78</v>
      </c>
    </row>
    <row r="84" spans="1:8" ht="45" x14ac:dyDescent="0.25">
      <c r="A84" s="18">
        <v>45296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4.78</v>
      </c>
    </row>
    <row r="85" spans="1:8" ht="45" x14ac:dyDescent="0.25">
      <c r="A85" s="18">
        <v>45295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4.7699999999999996</v>
      </c>
    </row>
    <row r="86" spans="1:8" ht="45" x14ac:dyDescent="0.25">
      <c r="A86" s="18">
        <v>45294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4.7699999999999996</v>
      </c>
    </row>
    <row r="87" spans="1:8" ht="45" x14ac:dyDescent="0.25">
      <c r="A87" s="18">
        <v>45289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4.7699999999999996</v>
      </c>
    </row>
    <row r="88" spans="1:8" ht="45" x14ac:dyDescent="0.25">
      <c r="A88" s="18">
        <v>45288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4.7699999999999996</v>
      </c>
    </row>
    <row r="89" spans="1:8" ht="45" x14ac:dyDescent="0.25">
      <c r="A89" s="18">
        <v>45287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4.7699999999999996</v>
      </c>
    </row>
    <row r="90" spans="1:8" ht="45" x14ac:dyDescent="0.25">
      <c r="A90" s="18">
        <v>45286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4.7699999999999996</v>
      </c>
    </row>
    <row r="91" spans="1:8" ht="45" x14ac:dyDescent="0.25">
      <c r="A91" s="18">
        <v>45282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4.8499999999999996</v>
      </c>
    </row>
    <row r="92" spans="1:8" ht="45" x14ac:dyDescent="0.25">
      <c r="A92" s="18">
        <v>45281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5.07</v>
      </c>
    </row>
    <row r="93" spans="1:8" ht="45" x14ac:dyDescent="0.25">
      <c r="A93" s="18">
        <v>45280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5.07</v>
      </c>
    </row>
    <row r="94" spans="1:8" ht="45" x14ac:dyDescent="0.25">
      <c r="A94" s="18">
        <v>45279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5.07</v>
      </c>
    </row>
    <row r="95" spans="1:8" ht="45" x14ac:dyDescent="0.25">
      <c r="A95" s="18">
        <v>45278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5.07</v>
      </c>
    </row>
    <row r="96" spans="1:8" ht="45" x14ac:dyDescent="0.25">
      <c r="A96" s="18">
        <v>45275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5.07</v>
      </c>
    </row>
    <row r="97" spans="1:8" ht="45" x14ac:dyDescent="0.25">
      <c r="A97" s="18">
        <v>45274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5.07</v>
      </c>
    </row>
    <row r="98" spans="1:8" ht="45" x14ac:dyDescent="0.25">
      <c r="A98" s="18">
        <v>45273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5.07</v>
      </c>
    </row>
    <row r="99" spans="1:8" ht="45" x14ac:dyDescent="0.25">
      <c r="A99" s="18">
        <v>45272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5.09</v>
      </c>
    </row>
    <row r="100" spans="1:8" ht="45" x14ac:dyDescent="0.25">
      <c r="A100" s="18">
        <v>45271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5.15</v>
      </c>
    </row>
    <row r="101" spans="1:8" ht="45" x14ac:dyDescent="0.25">
      <c r="A101" s="18">
        <v>45267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4.9400000000000004</v>
      </c>
    </row>
    <row r="102" spans="1:8" ht="45" x14ac:dyDescent="0.25">
      <c r="A102" s="18">
        <v>45266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4.9400000000000004</v>
      </c>
    </row>
    <row r="103" spans="1:8" ht="45" x14ac:dyDescent="0.25">
      <c r="A103" s="18">
        <v>45265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4.9400000000000004</v>
      </c>
    </row>
    <row r="104" spans="1:8" ht="45" x14ac:dyDescent="0.25">
      <c r="A104" s="18">
        <v>45264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4.9400000000000004</v>
      </c>
    </row>
    <row r="105" spans="1:8" ht="45" x14ac:dyDescent="0.25">
      <c r="A105" s="18">
        <v>45261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4.9400000000000004</v>
      </c>
    </row>
    <row r="106" spans="1:8" ht="45" x14ac:dyDescent="0.25">
      <c r="A106" s="18">
        <v>45260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4.9400000000000004</v>
      </c>
    </row>
    <row r="107" spans="1:8" ht="45" x14ac:dyDescent="0.25">
      <c r="A107" s="18">
        <v>45254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4.9400000000000004</v>
      </c>
    </row>
    <row r="108" spans="1:8" ht="45" x14ac:dyDescent="0.25">
      <c r="A108" s="18">
        <v>45253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4.9400000000000004</v>
      </c>
    </row>
    <row r="109" spans="1:8" ht="45" x14ac:dyDescent="0.25">
      <c r="A109" s="18">
        <v>45252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4.93</v>
      </c>
    </row>
    <row r="110" spans="1:8" ht="45" x14ac:dyDescent="0.25">
      <c r="A110" s="18">
        <v>45251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4.84</v>
      </c>
    </row>
    <row r="111" spans="1:8" ht="45" x14ac:dyDescent="0.25">
      <c r="A111" s="18">
        <v>45250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4.67</v>
      </c>
    </row>
    <row r="112" spans="1:8" ht="45" x14ac:dyDescent="0.25">
      <c r="A112" s="18">
        <v>45247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4.63</v>
      </c>
    </row>
    <row r="113" spans="1:8" ht="45" x14ac:dyDescent="0.25">
      <c r="A113" s="18">
        <v>45246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4.63</v>
      </c>
    </row>
    <row r="114" spans="1:8" ht="45" x14ac:dyDescent="0.25">
      <c r="A114" s="18">
        <v>45245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4.63</v>
      </c>
    </row>
    <row r="115" spans="1:8" ht="45" x14ac:dyDescent="0.25">
      <c r="A115" s="18">
        <v>45244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4.63</v>
      </c>
    </row>
    <row r="116" spans="1:8" ht="45" x14ac:dyDescent="0.25">
      <c r="A116" s="18">
        <v>45243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4.63</v>
      </c>
    </row>
    <row r="117" spans="1:8" ht="45" x14ac:dyDescent="0.25">
      <c r="A117" s="18">
        <v>45240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4.63</v>
      </c>
    </row>
    <row r="118" spans="1:8" ht="45" x14ac:dyDescent="0.25">
      <c r="A118" s="18">
        <v>45239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4.62</v>
      </c>
    </row>
    <row r="119" spans="1:8" ht="45" x14ac:dyDescent="0.25">
      <c r="A119" s="18">
        <v>45238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4.62</v>
      </c>
    </row>
    <row r="120" spans="1:8" ht="45" x14ac:dyDescent="0.25">
      <c r="A120" s="18">
        <v>45237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4.62</v>
      </c>
    </row>
    <row r="121" spans="1:8" ht="45" x14ac:dyDescent="0.25">
      <c r="A121" s="18">
        <v>45236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4.62</v>
      </c>
    </row>
    <row r="122" spans="1:8" ht="45" x14ac:dyDescent="0.25">
      <c r="A122" s="18">
        <v>45233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4.6100000000000003</v>
      </c>
    </row>
    <row r="123" spans="1:8" ht="45" x14ac:dyDescent="0.25">
      <c r="A123" s="18">
        <v>45232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4.59</v>
      </c>
    </row>
    <row r="124" spans="1:8" ht="45" x14ac:dyDescent="0.25">
      <c r="A124" s="18">
        <v>45231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4.59</v>
      </c>
    </row>
    <row r="125" spans="1:8" ht="45" x14ac:dyDescent="0.25">
      <c r="A125" s="18">
        <v>45230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4.59</v>
      </c>
    </row>
    <row r="126" spans="1:8" ht="45" x14ac:dyDescent="0.25">
      <c r="A126" s="18">
        <v>45229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4.58</v>
      </c>
    </row>
    <row r="127" spans="1:8" ht="45" x14ac:dyDescent="0.25">
      <c r="A127" s="18">
        <v>45226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4.57</v>
      </c>
    </row>
    <row r="128" spans="1:8" ht="45" x14ac:dyDescent="0.25">
      <c r="A128" s="18">
        <v>45225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4.6500000000000004</v>
      </c>
    </row>
    <row r="129" spans="1:8" ht="45" x14ac:dyDescent="0.25">
      <c r="A129" s="18">
        <v>45224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4.6500000000000004</v>
      </c>
    </row>
    <row r="130" spans="1:8" ht="45" x14ac:dyDescent="0.25">
      <c r="A130" s="18">
        <v>45223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4.6399999999999997</v>
      </c>
    </row>
    <row r="131" spans="1:8" ht="45" x14ac:dyDescent="0.25">
      <c r="A131" s="18">
        <v>45222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4.6399999999999997</v>
      </c>
    </row>
    <row r="132" spans="1:8" ht="45" x14ac:dyDescent="0.25">
      <c r="A132" s="18">
        <v>45219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4.6100000000000003</v>
      </c>
    </row>
    <row r="133" spans="1:8" ht="45" x14ac:dyDescent="0.25">
      <c r="A133" s="18">
        <v>45218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4.6100000000000003</v>
      </c>
    </row>
    <row r="134" spans="1:8" ht="45" x14ac:dyDescent="0.25">
      <c r="A134" s="18">
        <v>45217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4.6100000000000003</v>
      </c>
    </row>
    <row r="135" spans="1:8" ht="45" x14ac:dyDescent="0.25">
      <c r="A135" s="18">
        <v>45216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4.6100000000000003</v>
      </c>
    </row>
    <row r="136" spans="1:8" ht="45" x14ac:dyDescent="0.25">
      <c r="A136" s="18">
        <v>45215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4.6100000000000003</v>
      </c>
    </row>
    <row r="137" spans="1:8" ht="45" x14ac:dyDescent="0.25">
      <c r="A137" s="18">
        <v>45212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4.58</v>
      </c>
    </row>
    <row r="138" spans="1:8" ht="45" x14ac:dyDescent="0.25">
      <c r="A138" s="18">
        <v>45211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4.58</v>
      </c>
    </row>
    <row r="139" spans="1:8" ht="45" x14ac:dyDescent="0.25">
      <c r="A139" s="18">
        <v>45210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4.6399999999999997</v>
      </c>
    </row>
    <row r="140" spans="1:8" ht="45" x14ac:dyDescent="0.25">
      <c r="A140" s="18">
        <v>45209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4.6900000000000004</v>
      </c>
    </row>
    <row r="141" spans="1:8" ht="45" x14ac:dyDescent="0.25">
      <c r="A141" s="18">
        <v>45208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4.6900000000000004</v>
      </c>
    </row>
    <row r="142" spans="1:8" ht="45" x14ac:dyDescent="0.25">
      <c r="A142" s="18">
        <v>45205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4.6900000000000004</v>
      </c>
    </row>
    <row r="143" spans="1:8" ht="45" x14ac:dyDescent="0.25">
      <c r="A143" s="18">
        <v>45204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4.6900000000000004</v>
      </c>
    </row>
    <row r="144" spans="1:8" ht="45" x14ac:dyDescent="0.25">
      <c r="A144" s="18">
        <v>45203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4.6900000000000004</v>
      </c>
    </row>
    <row r="145" spans="1:8" ht="45" x14ac:dyDescent="0.25">
      <c r="A145" s="18">
        <v>45202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4.7</v>
      </c>
    </row>
    <row r="146" spans="1:8" ht="45" x14ac:dyDescent="0.25">
      <c r="A146" s="18">
        <v>45201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4.7</v>
      </c>
    </row>
    <row r="147" spans="1:8" ht="45" x14ac:dyDescent="0.25">
      <c r="A147" s="18">
        <v>45198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4.7</v>
      </c>
    </row>
    <row r="148" spans="1:8" ht="45" x14ac:dyDescent="0.25">
      <c r="A148" s="18">
        <v>45197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4.68</v>
      </c>
    </row>
    <row r="149" spans="1:8" ht="45" x14ac:dyDescent="0.25">
      <c r="A149" s="18">
        <v>45196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4.67</v>
      </c>
    </row>
    <row r="150" spans="1:8" ht="45" x14ac:dyDescent="0.25">
      <c r="A150" s="18">
        <v>45195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4.68</v>
      </c>
    </row>
    <row r="151" spans="1:8" ht="45" x14ac:dyDescent="0.25">
      <c r="A151" s="18">
        <v>45194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4.68</v>
      </c>
    </row>
    <row r="152" spans="1:8" ht="45" x14ac:dyDescent="0.25">
      <c r="A152" s="18">
        <v>45191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4.68</v>
      </c>
    </row>
    <row r="153" spans="1:8" ht="45" x14ac:dyDescent="0.25">
      <c r="A153" s="18">
        <v>45190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4.68</v>
      </c>
    </row>
    <row r="154" spans="1:8" ht="45" x14ac:dyDescent="0.25">
      <c r="A154" s="18">
        <v>45189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4.68</v>
      </c>
    </row>
    <row r="155" spans="1:8" ht="45" x14ac:dyDescent="0.25">
      <c r="A155" s="18">
        <v>45188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4.68</v>
      </c>
    </row>
    <row r="156" spans="1:8" ht="45" x14ac:dyDescent="0.25">
      <c r="A156" s="18">
        <v>45187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4.68</v>
      </c>
    </row>
    <row r="157" spans="1:8" ht="45" x14ac:dyDescent="0.25">
      <c r="A157" s="18">
        <v>45184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45183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45182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4.68</v>
      </c>
    </row>
    <row r="160" spans="1:8" ht="45" x14ac:dyDescent="0.25">
      <c r="A160" s="18">
        <v>45181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4.68</v>
      </c>
    </row>
    <row r="161" spans="1:8" ht="45" x14ac:dyDescent="0.25">
      <c r="A161" s="18">
        <v>45180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4.68</v>
      </c>
    </row>
    <row r="162" spans="1:8" ht="45" x14ac:dyDescent="0.25">
      <c r="A162" s="18">
        <v>45177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4.6399999999999997</v>
      </c>
    </row>
    <row r="163" spans="1:8" ht="45" x14ac:dyDescent="0.25">
      <c r="A163" s="18">
        <v>45176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4.63</v>
      </c>
    </row>
    <row r="164" spans="1:8" ht="45" x14ac:dyDescent="0.25">
      <c r="A164" s="18">
        <v>45175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4.63</v>
      </c>
    </row>
    <row r="165" spans="1:8" ht="45" x14ac:dyDescent="0.25">
      <c r="A165" s="18">
        <v>45173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4.62</v>
      </c>
    </row>
    <row r="166" spans="1:8" ht="45" x14ac:dyDescent="0.25">
      <c r="A166" s="18">
        <v>45170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4.62</v>
      </c>
    </row>
    <row r="167" spans="1:8" ht="45" x14ac:dyDescent="0.25">
      <c r="A167" s="18">
        <v>45169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4.62</v>
      </c>
    </row>
    <row r="168" spans="1:8" ht="45" x14ac:dyDescent="0.25">
      <c r="A168" s="18">
        <v>45168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4.62</v>
      </c>
    </row>
    <row r="169" spans="1:8" ht="45" x14ac:dyDescent="0.25">
      <c r="A169" s="18">
        <v>45167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4.6100000000000003</v>
      </c>
    </row>
    <row r="170" spans="1:8" ht="45" x14ac:dyDescent="0.25">
      <c r="A170" s="18">
        <v>45166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4.62</v>
      </c>
    </row>
    <row r="171" spans="1:8" ht="45" x14ac:dyDescent="0.25">
      <c r="A171" s="18">
        <v>45163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4.62</v>
      </c>
    </row>
    <row r="172" spans="1:8" ht="45" x14ac:dyDescent="0.25">
      <c r="A172" s="18">
        <v>45162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4.62</v>
      </c>
    </row>
    <row r="173" spans="1:8" ht="45" x14ac:dyDescent="0.25">
      <c r="A173" s="18">
        <v>45161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4.62</v>
      </c>
    </row>
    <row r="174" spans="1:8" ht="45" x14ac:dyDescent="0.25">
      <c r="A174" s="18">
        <v>45160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4.62</v>
      </c>
    </row>
    <row r="175" spans="1:8" ht="45" x14ac:dyDescent="0.25">
      <c r="A175" s="18">
        <v>45159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4.49</v>
      </c>
    </row>
    <row r="176" spans="1:8" ht="45" x14ac:dyDescent="0.25">
      <c r="A176" s="18">
        <v>45156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4.49</v>
      </c>
    </row>
    <row r="177" spans="1:8" ht="45" x14ac:dyDescent="0.25">
      <c r="A177" s="18">
        <v>45155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4.49</v>
      </c>
    </row>
    <row r="178" spans="1:8" ht="45" x14ac:dyDescent="0.25">
      <c r="A178" s="18">
        <v>45154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4.49</v>
      </c>
    </row>
    <row r="179" spans="1:8" ht="45" x14ac:dyDescent="0.25">
      <c r="A179" s="18">
        <v>45153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4.49</v>
      </c>
    </row>
    <row r="180" spans="1:8" ht="45" x14ac:dyDescent="0.25">
      <c r="A180" s="18">
        <v>45152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4.49</v>
      </c>
    </row>
    <row r="181" spans="1:8" ht="45" x14ac:dyDescent="0.25">
      <c r="A181" s="18">
        <v>45149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4.49</v>
      </c>
    </row>
    <row r="182" spans="1:8" ht="45" x14ac:dyDescent="0.25">
      <c r="A182" s="18">
        <v>45148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45147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45146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45145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45142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45141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45140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45139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4.49</v>
      </c>
    </row>
    <row r="190" spans="1:8" ht="45" x14ac:dyDescent="0.25">
      <c r="A190" s="18">
        <v>45138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4.49</v>
      </c>
    </row>
    <row r="191" spans="1:8" ht="45" x14ac:dyDescent="0.25">
      <c r="A191" s="18">
        <v>45135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4.49</v>
      </c>
    </row>
    <row r="192" spans="1:8" ht="45" x14ac:dyDescent="0.25">
      <c r="A192" s="18">
        <v>45134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4.5</v>
      </c>
    </row>
    <row r="193" spans="1:8" ht="45" x14ac:dyDescent="0.25">
      <c r="A193" s="18">
        <v>45133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4.5</v>
      </c>
    </row>
    <row r="194" spans="1:8" ht="45" x14ac:dyDescent="0.25">
      <c r="A194" s="18">
        <v>45132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4.49</v>
      </c>
    </row>
    <row r="195" spans="1:8" ht="45" x14ac:dyDescent="0.25">
      <c r="A195" s="18">
        <v>45131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4.4800000000000004</v>
      </c>
    </row>
    <row r="196" spans="1:8" ht="45" x14ac:dyDescent="0.25">
      <c r="A196" s="18">
        <v>45128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4.45</v>
      </c>
    </row>
    <row r="197" spans="1:8" ht="45" x14ac:dyDescent="0.25">
      <c r="A197" s="18">
        <v>45127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4.45</v>
      </c>
    </row>
    <row r="198" spans="1:8" ht="45" x14ac:dyDescent="0.25">
      <c r="A198" s="18">
        <v>45126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4.45</v>
      </c>
    </row>
    <row r="199" spans="1:8" ht="45" x14ac:dyDescent="0.25">
      <c r="A199" s="18">
        <v>45125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4.45</v>
      </c>
    </row>
    <row r="200" spans="1:8" ht="45" x14ac:dyDescent="0.25">
      <c r="A200" s="18">
        <v>45124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4.4400000000000004</v>
      </c>
    </row>
    <row r="201" spans="1:8" ht="45" x14ac:dyDescent="0.25">
      <c r="A201" s="18">
        <v>45121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4.51</v>
      </c>
    </row>
    <row r="202" spans="1:8" ht="45" x14ac:dyDescent="0.25">
      <c r="A202" s="18">
        <v>45120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4.51</v>
      </c>
    </row>
    <row r="203" spans="1:8" ht="45" x14ac:dyDescent="0.25">
      <c r="A203" s="18">
        <v>45119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4.51</v>
      </c>
    </row>
    <row r="204" spans="1:8" ht="45" x14ac:dyDescent="0.25">
      <c r="A204" s="18">
        <v>45118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4.51</v>
      </c>
    </row>
    <row r="205" spans="1:8" ht="45" x14ac:dyDescent="0.25">
      <c r="A205" s="18">
        <v>45117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4.51</v>
      </c>
    </row>
    <row r="206" spans="1:8" ht="45" x14ac:dyDescent="0.25">
      <c r="A206" s="18">
        <v>45114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4.51</v>
      </c>
    </row>
    <row r="207" spans="1:8" ht="45" x14ac:dyDescent="0.25">
      <c r="A207" s="18">
        <v>45113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4.51</v>
      </c>
    </row>
    <row r="208" spans="1:8" ht="45" x14ac:dyDescent="0.25">
      <c r="A208" s="18">
        <v>45112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45111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45110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45107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45106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45104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45103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45100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4.51</v>
      </c>
    </row>
    <row r="216" spans="1:8" ht="45" x14ac:dyDescent="0.25">
      <c r="A216" s="18">
        <v>45099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4.51</v>
      </c>
    </row>
    <row r="217" spans="1:8" ht="45" x14ac:dyDescent="0.25">
      <c r="A217" s="18">
        <v>45098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4.51</v>
      </c>
    </row>
    <row r="218" spans="1:8" ht="45" x14ac:dyDescent="0.25">
      <c r="A218" s="18">
        <v>45097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4.49</v>
      </c>
    </row>
    <row r="219" spans="1:8" ht="45" x14ac:dyDescent="0.25">
      <c r="A219" s="18">
        <v>45096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4.4400000000000004</v>
      </c>
    </row>
    <row r="220" spans="1:8" ht="45" x14ac:dyDescent="0.25">
      <c r="A220" s="18">
        <v>45093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4.55</v>
      </c>
    </row>
    <row r="221" spans="1:8" ht="45" x14ac:dyDescent="0.25">
      <c r="A221" s="18">
        <v>45092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4.55</v>
      </c>
    </row>
    <row r="222" spans="1:8" ht="45" x14ac:dyDescent="0.25">
      <c r="A222" s="18">
        <v>45091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4.5599999999999996</v>
      </c>
    </row>
    <row r="223" spans="1:8" ht="45" x14ac:dyDescent="0.25">
      <c r="A223" s="18">
        <v>45090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4.5599999999999996</v>
      </c>
    </row>
    <row r="224" spans="1:8" ht="45" x14ac:dyDescent="0.25">
      <c r="A224" s="18">
        <v>45089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4.5599999999999996</v>
      </c>
    </row>
    <row r="225" spans="1:8" ht="45" x14ac:dyDescent="0.25">
      <c r="A225" s="18">
        <v>45086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4.58</v>
      </c>
    </row>
    <row r="226" spans="1:8" ht="45" x14ac:dyDescent="0.25">
      <c r="A226" s="18">
        <v>45085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4.58</v>
      </c>
    </row>
    <row r="227" spans="1:8" ht="45" x14ac:dyDescent="0.25">
      <c r="A227" s="18">
        <v>45084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4.58</v>
      </c>
    </row>
    <row r="228" spans="1:8" ht="45" x14ac:dyDescent="0.25">
      <c r="A228" s="18">
        <v>45083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4.58</v>
      </c>
    </row>
    <row r="229" spans="1:8" ht="45" x14ac:dyDescent="0.25">
      <c r="A229" s="18">
        <v>45082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4.58</v>
      </c>
    </row>
    <row r="230" spans="1:8" ht="45" x14ac:dyDescent="0.25">
      <c r="A230" s="18">
        <v>45079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4.58</v>
      </c>
    </row>
    <row r="231" spans="1:8" ht="45" x14ac:dyDescent="0.25">
      <c r="A231" s="18">
        <v>45078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4.58</v>
      </c>
    </row>
    <row r="232" spans="1:8" ht="45" x14ac:dyDescent="0.25">
      <c r="A232" s="18">
        <v>45077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45076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45075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45072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45071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45070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4.58</v>
      </c>
    </row>
    <row r="238" spans="1:8" ht="45" x14ac:dyDescent="0.25">
      <c r="A238" s="18">
        <v>45069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4.58</v>
      </c>
    </row>
    <row r="239" spans="1:8" ht="45" x14ac:dyDescent="0.25">
      <c r="A239" s="18">
        <v>45068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4.58</v>
      </c>
    </row>
    <row r="240" spans="1:8" ht="45" x14ac:dyDescent="0.25">
      <c r="A240" s="18">
        <v>45065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4.6100000000000003</v>
      </c>
    </row>
    <row r="241" spans="1:8" ht="45" x14ac:dyDescent="0.25">
      <c r="A241" s="18">
        <v>45064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4.62</v>
      </c>
    </row>
    <row r="242" spans="1:8" ht="45" x14ac:dyDescent="0.25">
      <c r="A242" s="18">
        <v>45063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4.62</v>
      </c>
    </row>
    <row r="243" spans="1:8" ht="45" x14ac:dyDescent="0.25">
      <c r="A243" s="18">
        <v>45062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4.62</v>
      </c>
    </row>
    <row r="244" spans="1:8" ht="45" x14ac:dyDescent="0.25">
      <c r="A244" s="18">
        <v>45061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4.63</v>
      </c>
    </row>
    <row r="245" spans="1:8" ht="45" x14ac:dyDescent="0.25">
      <c r="A245" s="18">
        <v>45058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4.63</v>
      </c>
    </row>
    <row r="246" spans="1:8" ht="45" x14ac:dyDescent="0.25">
      <c r="A246" s="18">
        <v>45057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4.63</v>
      </c>
    </row>
    <row r="247" spans="1:8" ht="45" x14ac:dyDescent="0.25">
      <c r="A247" s="18">
        <v>45056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4.63</v>
      </c>
    </row>
    <row r="248" spans="1:8" ht="45" x14ac:dyDescent="0.25">
      <c r="A248" s="18">
        <v>45055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4.6500000000000004</v>
      </c>
    </row>
    <row r="249" spans="1:8" ht="45" x14ac:dyDescent="0.25">
      <c r="A249" s="18">
        <v>45054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4.6500000000000004</v>
      </c>
    </row>
    <row r="250" spans="1:8" ht="45" x14ac:dyDescent="0.25">
      <c r="A250" s="18">
        <v>45051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4.6500000000000004</v>
      </c>
    </row>
    <row r="251" spans="1:8" ht="45" x14ac:dyDescent="0.25">
      <c r="A251" s="18">
        <v>45050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4.6500000000000004</v>
      </c>
    </row>
    <row r="252" spans="1:8" ht="45" x14ac:dyDescent="0.25">
      <c r="A252" s="18">
        <v>45049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4.6500000000000004</v>
      </c>
    </row>
    <row r="253" spans="1:8" ht="45" x14ac:dyDescent="0.25">
      <c r="A253" s="18">
        <v>45048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4.6500000000000004</v>
      </c>
    </row>
    <row r="254" spans="1:8" ht="45" x14ac:dyDescent="0.25">
      <c r="A254" s="18">
        <v>45044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4.6399999999999997</v>
      </c>
    </row>
    <row r="255" spans="1:8" ht="45" x14ac:dyDescent="0.25">
      <c r="A255" s="18">
        <v>45043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4.66</v>
      </c>
    </row>
    <row r="256" spans="1:8" ht="45" x14ac:dyDescent="0.25">
      <c r="A256" s="18">
        <v>45042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4.66</v>
      </c>
    </row>
    <row r="257" spans="1:8" ht="45" x14ac:dyDescent="0.25">
      <c r="A257" s="18">
        <v>45041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4.68</v>
      </c>
    </row>
    <row r="258" spans="1:8" ht="45" x14ac:dyDescent="0.25">
      <c r="A258" s="18">
        <v>45040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4.67</v>
      </c>
    </row>
    <row r="259" spans="1:8" ht="45" x14ac:dyDescent="0.25">
      <c r="A259" s="18">
        <v>45036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4.7</v>
      </c>
    </row>
    <row r="260" spans="1:8" ht="45" x14ac:dyDescent="0.25">
      <c r="A260" s="18">
        <v>45035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4.7</v>
      </c>
    </row>
    <row r="261" spans="1:8" ht="45" x14ac:dyDescent="0.25">
      <c r="A261" s="18">
        <v>45034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4.7</v>
      </c>
    </row>
    <row r="262" spans="1:8" ht="45" x14ac:dyDescent="0.25">
      <c r="A262" s="18">
        <v>45030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4.7</v>
      </c>
    </row>
    <row r="263" spans="1:8" ht="45" x14ac:dyDescent="0.25">
      <c r="A263" s="18">
        <v>45029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4.7</v>
      </c>
    </row>
    <row r="264" spans="1:8" ht="45" x14ac:dyDescent="0.25">
      <c r="A264" s="18">
        <v>45028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4.7</v>
      </c>
    </row>
    <row r="265" spans="1:8" ht="45" x14ac:dyDescent="0.25">
      <c r="A265" s="18">
        <v>45027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4.7</v>
      </c>
    </row>
    <row r="266" spans="1:8" ht="45" x14ac:dyDescent="0.25">
      <c r="A266" s="18">
        <v>45023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45022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45021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45020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45019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45016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45015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45014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45013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4.7</v>
      </c>
    </row>
    <row r="275" spans="1:8" ht="45" x14ac:dyDescent="0.25">
      <c r="A275" s="18">
        <v>45012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4.7</v>
      </c>
    </row>
    <row r="276" spans="1:8" ht="45" x14ac:dyDescent="0.25">
      <c r="A276" s="18">
        <v>45009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4.7</v>
      </c>
    </row>
    <row r="277" spans="1:8" ht="45" x14ac:dyDescent="0.25">
      <c r="A277" s="18">
        <v>45008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4.6900000000000004</v>
      </c>
    </row>
    <row r="278" spans="1:8" ht="45" x14ac:dyDescent="0.25">
      <c r="A278" s="18">
        <v>45006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4.6900000000000004</v>
      </c>
    </row>
    <row r="279" spans="1:8" ht="45" x14ac:dyDescent="0.25">
      <c r="A279" s="18">
        <v>45005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4.6900000000000004</v>
      </c>
    </row>
    <row r="280" spans="1:8" ht="45" x14ac:dyDescent="0.25">
      <c r="A280" s="18">
        <v>45002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4.6900000000000004</v>
      </c>
    </row>
    <row r="281" spans="1:8" ht="45" x14ac:dyDescent="0.25">
      <c r="A281" s="18">
        <v>45001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4.6900000000000004</v>
      </c>
    </row>
    <row r="282" spans="1:8" ht="45" x14ac:dyDescent="0.25">
      <c r="A282" s="18">
        <v>45000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4.6900000000000004</v>
      </c>
    </row>
    <row r="283" spans="1:8" ht="45" x14ac:dyDescent="0.25">
      <c r="A283" s="18">
        <v>44998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4.8099999999999996</v>
      </c>
    </row>
    <row r="284" spans="1:8" ht="45" x14ac:dyDescent="0.25">
      <c r="A284" s="18">
        <v>44995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4.8099999999999996</v>
      </c>
    </row>
    <row r="285" spans="1:8" ht="45" x14ac:dyDescent="0.25">
      <c r="A285" s="18">
        <v>44994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4.8099999999999996</v>
      </c>
    </row>
    <row r="286" spans="1:8" ht="45" x14ac:dyDescent="0.25">
      <c r="A286" s="18">
        <v>44993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4.8099999999999996</v>
      </c>
    </row>
    <row r="287" spans="1:8" ht="45" x14ac:dyDescent="0.25">
      <c r="A287" s="18">
        <v>44992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4.82</v>
      </c>
    </row>
    <row r="288" spans="1:8" ht="45" x14ac:dyDescent="0.25">
      <c r="A288" s="18">
        <v>44991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4.95</v>
      </c>
    </row>
    <row r="289" spans="1:8" ht="45" x14ac:dyDescent="0.25">
      <c r="A289" s="18">
        <v>44988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4.95</v>
      </c>
    </row>
    <row r="290" spans="1:8" ht="45" x14ac:dyDescent="0.25">
      <c r="A290" s="18">
        <v>44987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4.95</v>
      </c>
    </row>
    <row r="291" spans="1:8" ht="45" x14ac:dyDescent="0.25">
      <c r="A291" s="18">
        <v>44986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4.95</v>
      </c>
    </row>
    <row r="292" spans="1:8" ht="45" x14ac:dyDescent="0.25">
      <c r="A292" s="18">
        <v>44985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4.95</v>
      </c>
    </row>
    <row r="293" spans="1:8" ht="45" x14ac:dyDescent="0.25">
      <c r="A293" s="18">
        <v>44984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4.95</v>
      </c>
    </row>
    <row r="294" spans="1:8" ht="45" x14ac:dyDescent="0.25">
      <c r="A294" s="18">
        <v>44981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4.95</v>
      </c>
    </row>
    <row r="295" spans="1:8" ht="45" x14ac:dyDescent="0.25">
      <c r="A295" s="18">
        <v>44980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4.96</v>
      </c>
    </row>
    <row r="296" spans="1:8" ht="45" x14ac:dyDescent="0.25">
      <c r="A296" s="18">
        <v>44979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4.96</v>
      </c>
    </row>
    <row r="297" spans="1:8" ht="45" x14ac:dyDescent="0.25">
      <c r="A297" s="18">
        <v>44978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4.84</v>
      </c>
    </row>
    <row r="298" spans="1:8" ht="45" x14ac:dyDescent="0.25">
      <c r="A298" s="18">
        <v>44977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5.07</v>
      </c>
    </row>
    <row r="299" spans="1:8" ht="45" x14ac:dyDescent="0.25">
      <c r="A299" s="18">
        <v>44974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5.19</v>
      </c>
    </row>
    <row r="300" spans="1:8" ht="45" x14ac:dyDescent="0.25">
      <c r="A300" s="18">
        <v>44973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5.19</v>
      </c>
    </row>
    <row r="301" spans="1:8" ht="45" x14ac:dyDescent="0.25">
      <c r="A301" s="18">
        <v>44972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5.19</v>
      </c>
    </row>
    <row r="302" spans="1:8" ht="45" x14ac:dyDescent="0.25">
      <c r="A302" s="18">
        <v>44971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5.25</v>
      </c>
    </row>
    <row r="303" spans="1:8" ht="45" x14ac:dyDescent="0.25">
      <c r="A303" s="18">
        <v>44970</v>
      </c>
      <c r="B303" s="3" t="s">
        <v>23</v>
      </c>
      <c r="C303" s="5" t="s">
        <v>31</v>
      </c>
      <c r="D303" s="30">
        <v>44645</v>
      </c>
      <c r="E303" s="30">
        <v>46471</v>
      </c>
      <c r="F303" s="31">
        <v>3.32</v>
      </c>
      <c r="G303" s="32">
        <v>13949200000</v>
      </c>
      <c r="H303" s="38">
        <v>5.27</v>
      </c>
    </row>
    <row r="304" spans="1:8" ht="45" x14ac:dyDescent="0.25">
      <c r="A304" s="18">
        <v>44967</v>
      </c>
      <c r="B304" s="3" t="s">
        <v>23</v>
      </c>
      <c r="C304" s="5" t="s">
        <v>31</v>
      </c>
      <c r="D304" s="30">
        <v>44645</v>
      </c>
      <c r="E304" s="30">
        <v>46471</v>
      </c>
      <c r="F304" s="31">
        <v>3.32</v>
      </c>
      <c r="G304" s="32">
        <v>13949200000</v>
      </c>
      <c r="H304" s="38">
        <v>5.27</v>
      </c>
    </row>
    <row r="305" spans="1:8" ht="45" x14ac:dyDescent="0.25">
      <c r="A305" s="18">
        <v>44966</v>
      </c>
      <c r="B305" s="3" t="s">
        <v>23</v>
      </c>
      <c r="C305" s="5" t="s">
        <v>31</v>
      </c>
      <c r="D305" s="30">
        <v>44645</v>
      </c>
      <c r="E305" s="30">
        <v>46471</v>
      </c>
      <c r="F305" s="31">
        <v>3.32</v>
      </c>
      <c r="G305" s="32">
        <v>13949200000</v>
      </c>
      <c r="H305" s="38">
        <v>5.27</v>
      </c>
    </row>
    <row r="306" spans="1:8" ht="45" x14ac:dyDescent="0.25">
      <c r="A306" s="18">
        <v>44965</v>
      </c>
      <c r="B306" s="3" t="s">
        <v>23</v>
      </c>
      <c r="C306" s="5" t="s">
        <v>32</v>
      </c>
      <c r="D306" s="30">
        <v>44281</v>
      </c>
      <c r="E306" s="30">
        <v>46107</v>
      </c>
      <c r="F306" s="31">
        <v>3.9</v>
      </c>
      <c r="G306" s="32">
        <v>26449990000</v>
      </c>
      <c r="H306" s="38">
        <v>5.33</v>
      </c>
    </row>
    <row r="307" spans="1:8" ht="45" x14ac:dyDescent="0.25">
      <c r="A307" s="18">
        <v>44964</v>
      </c>
      <c r="B307" s="3" t="s">
        <v>23</v>
      </c>
      <c r="C307" s="5" t="s">
        <v>32</v>
      </c>
      <c r="D307" s="30">
        <v>44281</v>
      </c>
      <c r="E307" s="30">
        <v>46107</v>
      </c>
      <c r="F307" s="31">
        <v>3.9</v>
      </c>
      <c r="G307" s="32">
        <v>26449990000</v>
      </c>
      <c r="H307" s="38">
        <v>5.35</v>
      </c>
    </row>
    <row r="308" spans="1:8" ht="45" x14ac:dyDescent="0.25">
      <c r="A308" s="18">
        <v>44963</v>
      </c>
      <c r="B308" s="3" t="s">
        <v>23</v>
      </c>
      <c r="C308" s="5" t="s">
        <v>32</v>
      </c>
      <c r="D308" s="30">
        <v>44281</v>
      </c>
      <c r="E308" s="30">
        <v>46107</v>
      </c>
      <c r="F308" s="31">
        <v>3.9</v>
      </c>
      <c r="G308" s="32">
        <v>26449990000</v>
      </c>
      <c r="H308" s="38">
        <v>5.46</v>
      </c>
    </row>
    <row r="309" spans="1:8" ht="45" x14ac:dyDescent="0.25">
      <c r="A309" s="18">
        <v>44960</v>
      </c>
      <c r="B309" s="3" t="s">
        <v>23</v>
      </c>
      <c r="C309" s="5" t="s">
        <v>32</v>
      </c>
      <c r="D309" s="30">
        <v>44281</v>
      </c>
      <c r="E309" s="30">
        <v>46107</v>
      </c>
      <c r="F309" s="31">
        <v>3.9</v>
      </c>
      <c r="G309" s="32">
        <v>26449990000</v>
      </c>
      <c r="H309" s="38">
        <v>5.6</v>
      </c>
    </row>
    <row r="310" spans="1:8" ht="45" x14ac:dyDescent="0.25">
      <c r="A310" s="18">
        <v>44959</v>
      </c>
      <c r="B310" s="3" t="s">
        <v>23</v>
      </c>
      <c r="C310" s="5" t="s">
        <v>32</v>
      </c>
      <c r="D310" s="30">
        <v>44281</v>
      </c>
      <c r="E310" s="30">
        <v>46107</v>
      </c>
      <c r="F310" s="31">
        <v>3.9</v>
      </c>
      <c r="G310" s="32">
        <v>26449990000</v>
      </c>
      <c r="H310" s="38">
        <v>5.6</v>
      </c>
    </row>
    <row r="311" spans="1:8" ht="45" x14ac:dyDescent="0.25">
      <c r="A311" s="18">
        <v>44958</v>
      </c>
      <c r="B311" s="3" t="s">
        <v>23</v>
      </c>
      <c r="C311" s="5" t="s">
        <v>32</v>
      </c>
      <c r="D311" s="30">
        <v>44281</v>
      </c>
      <c r="E311" s="30">
        <v>46107</v>
      </c>
      <c r="F311" s="31">
        <v>3.9</v>
      </c>
      <c r="G311" s="32">
        <v>26449990000</v>
      </c>
      <c r="H311" s="38">
        <v>5.65</v>
      </c>
    </row>
    <row r="312" spans="1:8" ht="45" x14ac:dyDescent="0.25">
      <c r="A312" s="18">
        <v>44957</v>
      </c>
      <c r="B312" s="3" t="s">
        <v>23</v>
      </c>
      <c r="C312" s="5" t="s">
        <v>32</v>
      </c>
      <c r="D312" s="30">
        <v>44281</v>
      </c>
      <c r="E312" s="30">
        <v>46107</v>
      </c>
      <c r="F312" s="31">
        <v>3.9</v>
      </c>
      <c r="G312" s="32">
        <v>26449990000</v>
      </c>
      <c r="H312" s="38">
        <v>5.65</v>
      </c>
    </row>
    <row r="313" spans="1:8" ht="45" x14ac:dyDescent="0.25">
      <c r="A313" s="18">
        <v>44956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5.66</v>
      </c>
    </row>
    <row r="314" spans="1:8" ht="45" x14ac:dyDescent="0.25">
      <c r="A314" s="18">
        <v>44953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5.66</v>
      </c>
    </row>
    <row r="315" spans="1:8" ht="45" x14ac:dyDescent="0.25">
      <c r="A315" s="18">
        <v>44952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5.66</v>
      </c>
    </row>
    <row r="316" spans="1:8" ht="45" x14ac:dyDescent="0.25">
      <c r="A316" s="18">
        <v>44951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5.66</v>
      </c>
    </row>
    <row r="317" spans="1:8" ht="45" x14ac:dyDescent="0.25">
      <c r="A317" s="18">
        <v>44950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5.66</v>
      </c>
    </row>
    <row r="318" spans="1:8" ht="45" x14ac:dyDescent="0.25">
      <c r="A318" s="18">
        <v>44949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5.67</v>
      </c>
    </row>
    <row r="319" spans="1:8" ht="45" x14ac:dyDescent="0.25">
      <c r="A319" s="18">
        <v>44946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5.76</v>
      </c>
    </row>
    <row r="320" spans="1:8" ht="45" x14ac:dyDescent="0.25">
      <c r="A320" s="18">
        <v>44945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5.76</v>
      </c>
    </row>
    <row r="321" spans="1:8" ht="45" x14ac:dyDescent="0.25">
      <c r="A321" s="18">
        <v>44944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5.76</v>
      </c>
    </row>
    <row r="322" spans="1:8" ht="45" x14ac:dyDescent="0.25">
      <c r="A322" s="18">
        <v>44943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5.76</v>
      </c>
    </row>
    <row r="323" spans="1:8" ht="45" x14ac:dyDescent="0.25">
      <c r="A323" s="18">
        <v>44942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5.76</v>
      </c>
    </row>
    <row r="324" spans="1:8" ht="45" x14ac:dyDescent="0.25">
      <c r="A324" s="18">
        <v>44939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6.14</v>
      </c>
    </row>
    <row r="325" spans="1:8" ht="45" x14ac:dyDescent="0.25">
      <c r="A325" s="18">
        <v>44938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6.14</v>
      </c>
    </row>
    <row r="326" spans="1:8" ht="45" x14ac:dyDescent="0.25">
      <c r="A326" s="18">
        <v>44937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6.14</v>
      </c>
    </row>
    <row r="327" spans="1:8" ht="45" x14ac:dyDescent="0.25">
      <c r="A327" s="18">
        <v>44936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6.14</v>
      </c>
    </row>
    <row r="328" spans="1:8" ht="45" x14ac:dyDescent="0.25">
      <c r="A328" s="18">
        <v>44935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6.14</v>
      </c>
    </row>
    <row r="329" spans="1:8" ht="45" x14ac:dyDescent="0.25">
      <c r="A329" s="18">
        <v>44932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6.16</v>
      </c>
    </row>
    <row r="330" spans="1:8" ht="45" x14ac:dyDescent="0.25">
      <c r="A330" s="18">
        <v>44931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6.18</v>
      </c>
    </row>
    <row r="331" spans="1:8" ht="45" x14ac:dyDescent="0.25">
      <c r="A331" s="18">
        <v>44930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6.24</v>
      </c>
    </row>
    <row r="332" spans="1:8" ht="45" x14ac:dyDescent="0.25">
      <c r="A332" s="18">
        <v>44925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6.24</v>
      </c>
    </row>
    <row r="333" spans="1:8" ht="45" x14ac:dyDescent="0.25">
      <c r="A333" s="18">
        <v>44924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6.25</v>
      </c>
    </row>
    <row r="334" spans="1:8" ht="45" x14ac:dyDescent="0.25">
      <c r="A334" s="18">
        <v>44923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6.28</v>
      </c>
    </row>
    <row r="335" spans="1:8" ht="45" x14ac:dyDescent="0.25">
      <c r="A335" s="18">
        <v>44922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6.47</v>
      </c>
    </row>
    <row r="336" spans="1:8" ht="45" x14ac:dyDescent="0.25">
      <c r="A336" s="18">
        <v>44918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6.47</v>
      </c>
    </row>
    <row r="337" spans="1:8" ht="45" x14ac:dyDescent="0.25">
      <c r="A337" s="18">
        <v>44917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6.5</v>
      </c>
    </row>
    <row r="338" spans="1:8" ht="45" x14ac:dyDescent="0.25">
      <c r="A338" s="18">
        <v>44916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6.69</v>
      </c>
    </row>
    <row r="339" spans="1:8" ht="45" x14ac:dyDescent="0.25">
      <c r="A339" s="18">
        <v>44915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6.69</v>
      </c>
    </row>
    <row r="340" spans="1:8" ht="45" x14ac:dyDescent="0.25">
      <c r="A340" s="18">
        <v>44914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6.71</v>
      </c>
    </row>
    <row r="341" spans="1:8" ht="45" x14ac:dyDescent="0.25">
      <c r="A341" s="18">
        <v>44911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6.71</v>
      </c>
    </row>
    <row r="342" spans="1:8" ht="45" x14ac:dyDescent="0.25">
      <c r="A342" s="18">
        <v>44910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6.71</v>
      </c>
    </row>
    <row r="343" spans="1:8" ht="45" x14ac:dyDescent="0.25">
      <c r="A343" s="18">
        <v>44909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6.73</v>
      </c>
    </row>
    <row r="344" spans="1:8" ht="45" x14ac:dyDescent="0.25">
      <c r="A344" s="18">
        <v>44908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7.13</v>
      </c>
    </row>
    <row r="345" spans="1:8" ht="45" x14ac:dyDescent="0.25">
      <c r="A345" s="18">
        <v>44907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7.14</v>
      </c>
    </row>
    <row r="346" spans="1:8" ht="45" x14ac:dyDescent="0.25">
      <c r="A346" s="18">
        <v>44904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7.14</v>
      </c>
    </row>
    <row r="347" spans="1:8" ht="45" x14ac:dyDescent="0.25">
      <c r="A347" s="18">
        <v>44902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7.14</v>
      </c>
    </row>
    <row r="348" spans="1:8" ht="45" x14ac:dyDescent="0.25">
      <c r="A348" s="18">
        <v>44901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7.35</v>
      </c>
    </row>
    <row r="349" spans="1:8" ht="45" x14ac:dyDescent="0.25">
      <c r="A349" s="18">
        <v>44900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7.55</v>
      </c>
    </row>
    <row r="350" spans="1:8" ht="45" x14ac:dyDescent="0.25">
      <c r="A350" s="18">
        <v>44897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7.55</v>
      </c>
    </row>
    <row r="351" spans="1:8" ht="45" x14ac:dyDescent="0.25">
      <c r="A351" s="18">
        <v>44896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7.55</v>
      </c>
    </row>
    <row r="352" spans="1:8" ht="45" x14ac:dyDescent="0.25">
      <c r="A352" s="18">
        <v>44895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7.55</v>
      </c>
    </row>
    <row r="353" spans="1:8" ht="45" x14ac:dyDescent="0.25">
      <c r="A353" s="18">
        <v>44890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7.55</v>
      </c>
    </row>
    <row r="354" spans="1:8" ht="45" x14ac:dyDescent="0.25">
      <c r="A354" s="18">
        <v>44889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7.55</v>
      </c>
    </row>
    <row r="355" spans="1:8" ht="45" x14ac:dyDescent="0.25">
      <c r="A355" s="18">
        <v>44888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7.55</v>
      </c>
    </row>
    <row r="356" spans="1:8" ht="45" x14ac:dyDescent="0.25">
      <c r="A356" s="18">
        <v>44887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44886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44883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44882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44881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44880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44879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7.55</v>
      </c>
    </row>
    <row r="363" spans="1:8" ht="45" x14ac:dyDescent="0.25">
      <c r="A363" s="18">
        <v>44876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44875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7.55</v>
      </c>
    </row>
    <row r="365" spans="1:8" ht="45" x14ac:dyDescent="0.25">
      <c r="A365" s="18">
        <v>44874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7.54</v>
      </c>
    </row>
    <row r="366" spans="1:8" ht="45" x14ac:dyDescent="0.25">
      <c r="A366" s="18">
        <v>44873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7.55</v>
      </c>
    </row>
    <row r="367" spans="1:8" ht="45" x14ac:dyDescent="0.25">
      <c r="A367" s="18">
        <v>44872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6.94</v>
      </c>
    </row>
    <row r="368" spans="1:8" ht="45" x14ac:dyDescent="0.25">
      <c r="A368" s="18">
        <v>44869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6.94</v>
      </c>
    </row>
    <row r="369" spans="1:8" ht="45" x14ac:dyDescent="0.25">
      <c r="A369" s="18">
        <v>44868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6.93</v>
      </c>
    </row>
    <row r="370" spans="1:8" ht="45" x14ac:dyDescent="0.25">
      <c r="A370" s="18">
        <v>44867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6.85</v>
      </c>
    </row>
    <row r="371" spans="1:8" ht="45" x14ac:dyDescent="0.25">
      <c r="A371" s="18">
        <v>44866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6.85</v>
      </c>
    </row>
    <row r="372" spans="1:8" ht="45" x14ac:dyDescent="0.25">
      <c r="A372" s="18">
        <v>44865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6.85</v>
      </c>
    </row>
    <row r="373" spans="1:8" ht="45" x14ac:dyDescent="0.25">
      <c r="A373" s="18">
        <v>44862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6.85</v>
      </c>
    </row>
    <row r="374" spans="1:8" ht="45" x14ac:dyDescent="0.25">
      <c r="A374" s="18">
        <v>44861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6.85</v>
      </c>
    </row>
    <row r="375" spans="1:8" ht="45" x14ac:dyDescent="0.25">
      <c r="A375" s="18">
        <v>44860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6.85</v>
      </c>
    </row>
    <row r="376" spans="1:8" ht="45" x14ac:dyDescent="0.25">
      <c r="A376" s="18">
        <v>44859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6.85</v>
      </c>
    </row>
    <row r="377" spans="1:8" ht="45" x14ac:dyDescent="0.25">
      <c r="A377" s="18">
        <v>44858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6.55</v>
      </c>
    </row>
    <row r="378" spans="1:8" ht="45" x14ac:dyDescent="0.25">
      <c r="A378" s="18">
        <v>44855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6.55</v>
      </c>
    </row>
    <row r="379" spans="1:8" ht="45" x14ac:dyDescent="0.25">
      <c r="A379" s="18">
        <v>44854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6.54</v>
      </c>
    </row>
    <row r="380" spans="1:8" ht="45" x14ac:dyDescent="0.25">
      <c r="A380" s="18">
        <v>44853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6.53</v>
      </c>
    </row>
    <row r="381" spans="1:8" ht="45" x14ac:dyDescent="0.25">
      <c r="A381" s="18">
        <v>44852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6.25</v>
      </c>
    </row>
    <row r="382" spans="1:8" ht="45" x14ac:dyDescent="0.25">
      <c r="A382" s="18">
        <v>44851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6.25</v>
      </c>
    </row>
    <row r="383" spans="1:8" ht="45" x14ac:dyDescent="0.25">
      <c r="A383" s="18">
        <v>44848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6.25</v>
      </c>
    </row>
    <row r="384" spans="1:8" ht="45" x14ac:dyDescent="0.25">
      <c r="A384" s="18">
        <v>44847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6.25</v>
      </c>
    </row>
    <row r="385" spans="1:8" ht="45" x14ac:dyDescent="0.25">
      <c r="A385" s="18">
        <v>44846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6.25</v>
      </c>
    </row>
    <row r="386" spans="1:8" ht="45" x14ac:dyDescent="0.25">
      <c r="A386" s="18">
        <v>44845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6.25</v>
      </c>
    </row>
    <row r="387" spans="1:8" ht="45" x14ac:dyDescent="0.25">
      <c r="A387" s="18">
        <v>44844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6.25</v>
      </c>
    </row>
    <row r="388" spans="1:8" ht="45" x14ac:dyDescent="0.25">
      <c r="A388" s="18">
        <v>44841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6.25</v>
      </c>
    </row>
    <row r="389" spans="1:8" ht="45" x14ac:dyDescent="0.25">
      <c r="A389" s="18">
        <v>44840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6.23</v>
      </c>
    </row>
    <row r="390" spans="1:8" ht="45" x14ac:dyDescent="0.25">
      <c r="A390" s="18">
        <v>44839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6.19</v>
      </c>
    </row>
    <row r="391" spans="1:8" ht="45" x14ac:dyDescent="0.25">
      <c r="A391" s="18">
        <v>44838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6.15</v>
      </c>
    </row>
    <row r="392" spans="1:8" ht="45" x14ac:dyDescent="0.25">
      <c r="A392" s="18">
        <v>44837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6.15</v>
      </c>
    </row>
    <row r="393" spans="1:8" ht="45" x14ac:dyDescent="0.25">
      <c r="A393" s="18">
        <v>44834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6.15</v>
      </c>
    </row>
    <row r="394" spans="1:8" ht="45" x14ac:dyDescent="0.25">
      <c r="A394" s="18">
        <v>44833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6.15</v>
      </c>
    </row>
    <row r="395" spans="1:8" ht="45" x14ac:dyDescent="0.25">
      <c r="A395" s="18">
        <v>44832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6.15</v>
      </c>
    </row>
    <row r="396" spans="1:8" ht="45" x14ac:dyDescent="0.25">
      <c r="A396" s="18">
        <v>44831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6.15</v>
      </c>
    </row>
    <row r="397" spans="1:8" ht="45" x14ac:dyDescent="0.25">
      <c r="A397" s="18">
        <v>44830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6.15</v>
      </c>
    </row>
    <row r="398" spans="1:8" ht="45" x14ac:dyDescent="0.25">
      <c r="A398" s="18">
        <v>44827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6.15</v>
      </c>
    </row>
    <row r="399" spans="1:8" ht="45" x14ac:dyDescent="0.25">
      <c r="A399" s="18">
        <v>44826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6.15</v>
      </c>
    </row>
    <row r="400" spans="1:8" ht="45" x14ac:dyDescent="0.25">
      <c r="A400" s="18">
        <v>44825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6.15</v>
      </c>
    </row>
    <row r="401" spans="1:8" ht="45" x14ac:dyDescent="0.25">
      <c r="A401" s="18">
        <v>44824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8">
        <v>6.13</v>
      </c>
    </row>
    <row r="402" spans="1:8" ht="45" x14ac:dyDescent="0.25">
      <c r="A402" s="18">
        <v>44823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8">
        <v>5.84</v>
      </c>
    </row>
    <row r="403" spans="1:8" ht="45" x14ac:dyDescent="0.25">
      <c r="A403" s="18">
        <v>44820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8">
        <v>5.6</v>
      </c>
    </row>
    <row r="404" spans="1:8" ht="45" x14ac:dyDescent="0.25">
      <c r="A404" s="18">
        <v>44819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6">
        <v>5.59</v>
      </c>
    </row>
    <row r="405" spans="1:8" ht="45" x14ac:dyDescent="0.25">
      <c r="A405" s="18">
        <v>44818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6">
        <v>5.57</v>
      </c>
    </row>
    <row r="406" spans="1:8" ht="45" x14ac:dyDescent="0.25">
      <c r="A406" s="18">
        <v>44817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6">
        <v>5.55</v>
      </c>
    </row>
    <row r="407" spans="1:8" ht="45" x14ac:dyDescent="0.25">
      <c r="A407" s="18">
        <v>44816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6">
        <v>5.55</v>
      </c>
    </row>
    <row r="408" spans="1:8" ht="45" x14ac:dyDescent="0.25">
      <c r="A408" s="18">
        <v>44813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6">
        <v>5.55</v>
      </c>
    </row>
    <row r="409" spans="1:8" ht="45" x14ac:dyDescent="0.25">
      <c r="A409" s="18">
        <v>44812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6">
        <v>5.55</v>
      </c>
    </row>
    <row r="410" spans="1:8" ht="45" x14ac:dyDescent="0.25">
      <c r="A410" s="18">
        <v>44811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6">
        <v>5.55</v>
      </c>
    </row>
    <row r="411" spans="1:8" ht="45" x14ac:dyDescent="0.25">
      <c r="A411" s="18">
        <v>44810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5.55</v>
      </c>
    </row>
    <row r="412" spans="1:8" ht="45" x14ac:dyDescent="0.25">
      <c r="A412" s="18">
        <v>44806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5.55</v>
      </c>
    </row>
    <row r="413" spans="1:8" ht="45" x14ac:dyDescent="0.25">
      <c r="A413" s="18">
        <v>44805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44804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5.55</v>
      </c>
    </row>
    <row r="415" spans="1:8" ht="45" x14ac:dyDescent="0.25">
      <c r="A415" s="18">
        <v>44803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44802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5.55</v>
      </c>
    </row>
    <row r="417" spans="1:8" ht="45" x14ac:dyDescent="0.25">
      <c r="A417" s="18">
        <v>44799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5.54</v>
      </c>
    </row>
    <row r="418" spans="1:8" ht="45" x14ac:dyDescent="0.25">
      <c r="A418" s="18">
        <v>44798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5.55</v>
      </c>
    </row>
    <row r="419" spans="1:8" ht="45" x14ac:dyDescent="0.25">
      <c r="A419" s="18">
        <v>44797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5.55</v>
      </c>
    </row>
    <row r="420" spans="1:8" ht="45" x14ac:dyDescent="0.25">
      <c r="A420" s="18">
        <v>44796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5.55</v>
      </c>
    </row>
    <row r="421" spans="1:8" ht="45" x14ac:dyDescent="0.25">
      <c r="A421" s="18">
        <v>44795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4.8499999999999996</v>
      </c>
    </row>
    <row r="422" spans="1:8" ht="45" x14ac:dyDescent="0.25">
      <c r="A422" s="18">
        <v>44792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4.8499999999999996</v>
      </c>
    </row>
    <row r="423" spans="1:8" ht="45" x14ac:dyDescent="0.25">
      <c r="A423" s="18">
        <v>44791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4.84</v>
      </c>
    </row>
    <row r="424" spans="1:8" ht="45" x14ac:dyDescent="0.25">
      <c r="A424" s="18">
        <v>44790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4.84</v>
      </c>
    </row>
    <row r="425" spans="1:8" ht="45" x14ac:dyDescent="0.25">
      <c r="A425" s="18">
        <v>44789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4.8499999999999996</v>
      </c>
    </row>
    <row r="426" spans="1:8" ht="45" x14ac:dyDescent="0.25">
      <c r="A426" s="18">
        <v>44788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4.84</v>
      </c>
    </row>
    <row r="427" spans="1:8" ht="45" x14ac:dyDescent="0.25">
      <c r="A427" s="18">
        <v>44785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4.8499999999999996</v>
      </c>
    </row>
    <row r="428" spans="1:8" ht="45" x14ac:dyDescent="0.25">
      <c r="A428" s="18">
        <v>44784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4.8499999999999996</v>
      </c>
    </row>
    <row r="429" spans="1:8" ht="45" x14ac:dyDescent="0.25">
      <c r="A429" s="18">
        <v>44783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4.84</v>
      </c>
    </row>
    <row r="430" spans="1:8" ht="45" x14ac:dyDescent="0.25">
      <c r="A430" s="18">
        <v>44782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4.84</v>
      </c>
    </row>
    <row r="431" spans="1:8" ht="45" x14ac:dyDescent="0.25">
      <c r="A431" s="18">
        <v>44781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4.84</v>
      </c>
    </row>
    <row r="432" spans="1:8" ht="45" x14ac:dyDescent="0.25">
      <c r="A432" s="18">
        <v>44778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4.6500000000000004</v>
      </c>
    </row>
    <row r="433" spans="1:8" ht="45" x14ac:dyDescent="0.25">
      <c r="A433" s="18">
        <v>44777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4.6500000000000004</v>
      </c>
    </row>
    <row r="434" spans="1:8" ht="45" x14ac:dyDescent="0.25">
      <c r="A434" s="18">
        <v>44776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4.6500000000000004</v>
      </c>
    </row>
    <row r="435" spans="1:8" ht="45" x14ac:dyDescent="0.25">
      <c r="A435" s="18">
        <v>44775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4.6500000000000004</v>
      </c>
    </row>
    <row r="436" spans="1:8" ht="45" x14ac:dyDescent="0.25">
      <c r="A436" s="18">
        <v>44774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4.6500000000000004</v>
      </c>
    </row>
    <row r="437" spans="1:8" ht="45" x14ac:dyDescent="0.25">
      <c r="A437" s="18">
        <v>44771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4.6500000000000004</v>
      </c>
    </row>
    <row r="438" spans="1:8" ht="45" x14ac:dyDescent="0.25">
      <c r="A438" s="18">
        <v>44770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4.6500000000000004</v>
      </c>
    </row>
    <row r="439" spans="1:8" ht="45" x14ac:dyDescent="0.25">
      <c r="A439" s="18">
        <v>44769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4.6399999999999997</v>
      </c>
    </row>
    <row r="440" spans="1:8" ht="45" x14ac:dyDescent="0.25">
      <c r="A440" s="18">
        <v>44768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4.6399999999999997</v>
      </c>
    </row>
    <row r="441" spans="1:8" ht="45" x14ac:dyDescent="0.25">
      <c r="A441" s="18">
        <v>44767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4.1900000000000004</v>
      </c>
    </row>
    <row r="442" spans="1:8" ht="45" x14ac:dyDescent="0.25">
      <c r="A442" s="18">
        <v>44764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4.18</v>
      </c>
    </row>
    <row r="443" spans="1:8" ht="45" x14ac:dyDescent="0.25">
      <c r="A443" s="18">
        <v>44763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6">
        <v>4.18</v>
      </c>
    </row>
    <row r="444" spans="1:8" ht="45" x14ac:dyDescent="0.25">
      <c r="A444" s="18">
        <v>44762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4.17</v>
      </c>
    </row>
    <row r="445" spans="1:8" ht="45" x14ac:dyDescent="0.25">
      <c r="A445" s="18">
        <v>44761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6">
        <v>4.16</v>
      </c>
    </row>
    <row r="446" spans="1:8" ht="45" x14ac:dyDescent="0.25">
      <c r="A446" s="18">
        <v>44760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7">
        <v>4.0999999999999996</v>
      </c>
    </row>
    <row r="447" spans="1:8" ht="45" x14ac:dyDescent="0.25">
      <c r="A447" s="18">
        <v>44757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4.04</v>
      </c>
    </row>
    <row r="448" spans="1:8" ht="45" x14ac:dyDescent="0.25">
      <c r="A448" s="18">
        <v>44756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4.04</v>
      </c>
    </row>
    <row r="449" spans="1:8" ht="45" x14ac:dyDescent="0.25">
      <c r="A449" s="18">
        <v>44755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6">
        <v>4.04</v>
      </c>
    </row>
    <row r="450" spans="1:8" ht="45" x14ac:dyDescent="0.25">
      <c r="A450" s="18">
        <v>44754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4.04</v>
      </c>
    </row>
    <row r="451" spans="1:8" ht="45" x14ac:dyDescent="0.25">
      <c r="A451" s="18">
        <v>44750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4.03</v>
      </c>
    </row>
    <row r="452" spans="1:8" ht="45" x14ac:dyDescent="0.25">
      <c r="A452" s="18">
        <v>44749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6">
        <v>4.04</v>
      </c>
    </row>
    <row r="453" spans="1:8" ht="45" x14ac:dyDescent="0.25">
      <c r="A453" s="18">
        <v>44748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6">
        <v>4.01</v>
      </c>
    </row>
    <row r="454" spans="1:8" ht="45" x14ac:dyDescent="0.25">
      <c r="A454" s="18">
        <v>44747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4.01</v>
      </c>
    </row>
    <row r="455" spans="1:8" ht="45" x14ac:dyDescent="0.25">
      <c r="A455" s="18">
        <v>44746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36">
        <v>4.01</v>
      </c>
    </row>
    <row r="456" spans="1:8" ht="45" x14ac:dyDescent="0.25">
      <c r="A456" s="18">
        <v>44743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36">
        <v>4.0199999999999996</v>
      </c>
    </row>
    <row r="457" spans="1:8" ht="45" x14ac:dyDescent="0.25">
      <c r="A457" s="18">
        <v>44742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36">
        <v>3.99</v>
      </c>
    </row>
    <row r="458" spans="1:8" ht="45" x14ac:dyDescent="0.25">
      <c r="A458" s="18">
        <v>44741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25">
        <v>3.95</v>
      </c>
    </row>
    <row r="459" spans="1:8" ht="45" x14ac:dyDescent="0.25">
      <c r="A459" s="18">
        <v>44740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25">
        <v>3.93</v>
      </c>
    </row>
    <row r="460" spans="1:8" ht="45" x14ac:dyDescent="0.25">
      <c r="A460" s="18">
        <v>44739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25">
        <v>3.93</v>
      </c>
    </row>
    <row r="461" spans="1:8" ht="45" x14ac:dyDescent="0.25">
      <c r="A461" s="18">
        <v>44736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25">
        <v>3.93</v>
      </c>
    </row>
    <row r="462" spans="1:8" ht="45" x14ac:dyDescent="0.25">
      <c r="A462" s="18">
        <v>44735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25">
        <v>3.93</v>
      </c>
    </row>
    <row r="463" spans="1:8" ht="45" x14ac:dyDescent="0.25">
      <c r="A463" s="18">
        <v>44734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25">
        <v>3.93</v>
      </c>
    </row>
    <row r="464" spans="1:8" ht="45" x14ac:dyDescent="0.25">
      <c r="A464" s="18">
        <v>44733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25">
        <v>3.92</v>
      </c>
    </row>
    <row r="465" spans="1:8" ht="45" x14ac:dyDescent="0.25">
      <c r="A465" s="18">
        <v>44732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3.91</v>
      </c>
    </row>
    <row r="466" spans="1:8" ht="45" x14ac:dyDescent="0.25">
      <c r="A466" s="18">
        <v>44729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3.89</v>
      </c>
    </row>
    <row r="467" spans="1:8" ht="45" x14ac:dyDescent="0.25">
      <c r="A467" s="18">
        <v>44728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3.89</v>
      </c>
    </row>
    <row r="468" spans="1:8" ht="45" x14ac:dyDescent="0.25">
      <c r="A468" s="18">
        <v>44727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3.89</v>
      </c>
    </row>
    <row r="469" spans="1:8" ht="45" x14ac:dyDescent="0.25">
      <c r="A469" s="18">
        <v>44726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3.89</v>
      </c>
    </row>
    <row r="470" spans="1:8" ht="45" x14ac:dyDescent="0.25">
      <c r="A470" s="18">
        <v>44725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3.86</v>
      </c>
    </row>
    <row r="471" spans="1:8" ht="45" x14ac:dyDescent="0.25">
      <c r="A471" s="18">
        <v>44722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3.84</v>
      </c>
    </row>
    <row r="472" spans="1:8" ht="45" x14ac:dyDescent="0.25">
      <c r="A472" s="18">
        <v>44721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3.8</v>
      </c>
    </row>
    <row r="473" spans="1:8" ht="45" x14ac:dyDescent="0.25">
      <c r="A473" s="18">
        <v>44720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3.8</v>
      </c>
    </row>
    <row r="474" spans="1:8" ht="45" x14ac:dyDescent="0.25">
      <c r="A474" s="18">
        <v>44719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3.74</v>
      </c>
    </row>
    <row r="475" spans="1:8" ht="45" x14ac:dyDescent="0.25">
      <c r="A475" s="18">
        <v>44718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3.73</v>
      </c>
    </row>
    <row r="476" spans="1:8" ht="45" x14ac:dyDescent="0.25">
      <c r="A476" s="18">
        <v>44715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3.73</v>
      </c>
    </row>
    <row r="477" spans="1:8" ht="45" x14ac:dyDescent="0.25">
      <c r="A477" s="18">
        <v>44714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3.73</v>
      </c>
    </row>
    <row r="478" spans="1:8" ht="45" x14ac:dyDescent="0.25">
      <c r="A478" s="18">
        <v>44713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3.73</v>
      </c>
    </row>
    <row r="479" spans="1:8" ht="45" x14ac:dyDescent="0.25">
      <c r="A479" s="18">
        <v>44712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3.72</v>
      </c>
    </row>
    <row r="480" spans="1:8" ht="45" x14ac:dyDescent="0.25">
      <c r="A480" s="18">
        <v>44711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3.72</v>
      </c>
    </row>
    <row r="481" spans="1:8" ht="45" x14ac:dyDescent="0.25">
      <c r="A481" s="18">
        <v>44708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3.72</v>
      </c>
    </row>
    <row r="482" spans="1:8" ht="45" x14ac:dyDescent="0.25">
      <c r="A482" s="18">
        <v>44707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3.72</v>
      </c>
    </row>
    <row r="483" spans="1:8" ht="45" x14ac:dyDescent="0.25">
      <c r="A483" s="18">
        <v>44705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3.69</v>
      </c>
    </row>
    <row r="484" spans="1:8" ht="45" x14ac:dyDescent="0.25">
      <c r="A484" s="18">
        <v>44704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3.7</v>
      </c>
    </row>
    <row r="485" spans="1:8" ht="45" x14ac:dyDescent="0.25">
      <c r="A485" s="18">
        <v>44701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3.69</v>
      </c>
    </row>
    <row r="486" spans="1:8" ht="45" x14ac:dyDescent="0.25">
      <c r="A486" s="18">
        <v>44700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3.69</v>
      </c>
    </row>
    <row r="487" spans="1:8" ht="45" x14ac:dyDescent="0.25">
      <c r="A487" s="18">
        <v>44699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3.69</v>
      </c>
    </row>
    <row r="488" spans="1:8" ht="45" x14ac:dyDescent="0.25">
      <c r="A488" s="18">
        <v>44698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3.69</v>
      </c>
    </row>
    <row r="489" spans="1:8" ht="45" x14ac:dyDescent="0.25">
      <c r="A489" s="18">
        <v>44697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3.69</v>
      </c>
    </row>
    <row r="490" spans="1:8" ht="45" x14ac:dyDescent="0.25">
      <c r="A490" s="18">
        <v>44694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3.69</v>
      </c>
    </row>
    <row r="491" spans="1:8" ht="45" x14ac:dyDescent="0.25">
      <c r="A491" s="18">
        <v>44693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3.69</v>
      </c>
    </row>
    <row r="492" spans="1:8" ht="45" x14ac:dyDescent="0.25">
      <c r="A492" s="18">
        <v>44692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3.69</v>
      </c>
    </row>
    <row r="493" spans="1:8" ht="45" x14ac:dyDescent="0.25">
      <c r="A493" s="18">
        <v>44691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3.69</v>
      </c>
    </row>
    <row r="494" spans="1:8" ht="45" x14ac:dyDescent="0.25">
      <c r="A494" s="18">
        <v>44690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3.69</v>
      </c>
    </row>
    <row r="495" spans="1:8" ht="45" x14ac:dyDescent="0.25">
      <c r="A495" s="18">
        <v>44687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3.67</v>
      </c>
    </row>
    <row r="496" spans="1:8" ht="45" x14ac:dyDescent="0.25">
      <c r="A496" s="18">
        <v>44686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3.67</v>
      </c>
    </row>
    <row r="497" spans="1:8" ht="45" x14ac:dyDescent="0.25">
      <c r="A497" s="18">
        <v>44685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3.67</v>
      </c>
    </row>
    <row r="498" spans="1:8" ht="45" x14ac:dyDescent="0.25">
      <c r="A498" s="18">
        <v>44680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3.67</v>
      </c>
    </row>
    <row r="499" spans="1:8" ht="45" x14ac:dyDescent="0.25">
      <c r="A499" s="18">
        <v>44679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3.67</v>
      </c>
    </row>
    <row r="500" spans="1:8" ht="45" x14ac:dyDescent="0.25">
      <c r="A500" s="18">
        <v>44678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3.67</v>
      </c>
    </row>
    <row r="501" spans="1:8" ht="45" x14ac:dyDescent="0.25">
      <c r="A501" s="18">
        <v>44677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3.67</v>
      </c>
    </row>
    <row r="502" spans="1:8" ht="45" x14ac:dyDescent="0.25">
      <c r="A502" s="18">
        <v>44673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3.65</v>
      </c>
    </row>
    <row r="503" spans="1:8" ht="45" x14ac:dyDescent="0.25">
      <c r="A503" s="18">
        <v>44672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3.65</v>
      </c>
    </row>
    <row r="504" spans="1:8" ht="45" x14ac:dyDescent="0.25">
      <c r="A504" s="18">
        <v>44671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3.65</v>
      </c>
    </row>
    <row r="505" spans="1:8" ht="45" x14ac:dyDescent="0.25">
      <c r="A505" s="18">
        <v>44670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3.66</v>
      </c>
    </row>
    <row r="506" spans="1:8" ht="45" x14ac:dyDescent="0.25">
      <c r="A506" s="18">
        <v>44666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3.66</v>
      </c>
    </row>
    <row r="507" spans="1:8" ht="45" x14ac:dyDescent="0.25">
      <c r="A507" s="18">
        <v>44665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3.65</v>
      </c>
    </row>
    <row r="508" spans="1:8" ht="45" x14ac:dyDescent="0.25">
      <c r="A508" s="18">
        <v>44664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3.65</v>
      </c>
    </row>
    <row r="509" spans="1:8" ht="45" x14ac:dyDescent="0.25">
      <c r="A509" s="18">
        <v>44663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3.64</v>
      </c>
    </row>
    <row r="510" spans="1:8" ht="45" x14ac:dyDescent="0.25">
      <c r="A510" s="18">
        <v>44662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3.63</v>
      </c>
    </row>
    <row r="511" spans="1:8" ht="45" x14ac:dyDescent="0.25">
      <c r="A511" s="18">
        <v>44659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3.62</v>
      </c>
    </row>
    <row r="512" spans="1:8" ht="45" x14ac:dyDescent="0.25">
      <c r="A512" s="18">
        <v>44658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3.61</v>
      </c>
    </row>
    <row r="513" spans="1:8" ht="45" x14ac:dyDescent="0.25">
      <c r="A513" s="18">
        <v>44657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3.59</v>
      </c>
    </row>
    <row r="514" spans="1:8" ht="45" x14ac:dyDescent="0.25">
      <c r="A514" s="18">
        <v>44656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3.38</v>
      </c>
    </row>
    <row r="515" spans="1:8" ht="45" x14ac:dyDescent="0.25">
      <c r="A515" s="18">
        <v>44655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3.32</v>
      </c>
    </row>
    <row r="516" spans="1:8" ht="45" x14ac:dyDescent="0.25">
      <c r="A516" s="18">
        <v>44652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3.32</v>
      </c>
    </row>
    <row r="517" spans="1:8" ht="45" x14ac:dyDescent="0.25">
      <c r="A517" s="18">
        <v>44651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3.32</v>
      </c>
    </row>
    <row r="518" spans="1:8" ht="45" x14ac:dyDescent="0.25">
      <c r="A518" s="18">
        <v>44650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3.32</v>
      </c>
    </row>
    <row r="519" spans="1:8" ht="45" x14ac:dyDescent="0.25">
      <c r="A519" s="18">
        <v>44649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3.3</v>
      </c>
    </row>
    <row r="520" spans="1:8" ht="45" x14ac:dyDescent="0.25">
      <c r="A520" s="18">
        <v>44648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3.25</v>
      </c>
    </row>
    <row r="521" spans="1:8" ht="45" x14ac:dyDescent="0.25">
      <c r="A521" s="18">
        <v>44645</v>
      </c>
      <c r="B521" s="3" t="s">
        <v>23</v>
      </c>
      <c r="C521" s="5" t="s">
        <v>32</v>
      </c>
      <c r="D521" s="30">
        <v>44281</v>
      </c>
      <c r="E521" s="30">
        <v>46107</v>
      </c>
      <c r="F521" s="31">
        <v>3.9</v>
      </c>
      <c r="G521" s="32">
        <v>26449990000</v>
      </c>
      <c r="H521" s="25">
        <v>3.25</v>
      </c>
    </row>
    <row r="522" spans="1:8" ht="45" x14ac:dyDescent="0.25">
      <c r="A522" s="18">
        <v>44644</v>
      </c>
      <c r="B522" s="3" t="s">
        <v>23</v>
      </c>
      <c r="C522" s="5" t="s">
        <v>32</v>
      </c>
      <c r="D522" s="30">
        <v>44281</v>
      </c>
      <c r="E522" s="30">
        <v>46107</v>
      </c>
      <c r="F522" s="31">
        <v>3.9</v>
      </c>
      <c r="G522" s="32">
        <v>26449990000</v>
      </c>
      <c r="H522" s="25">
        <v>3.23</v>
      </c>
    </row>
    <row r="523" spans="1:8" ht="45" x14ac:dyDescent="0.25">
      <c r="A523" s="18">
        <v>44643</v>
      </c>
      <c r="B523" s="3" t="s">
        <v>23</v>
      </c>
      <c r="C523" s="5" t="s">
        <v>32</v>
      </c>
      <c r="D523" s="30">
        <v>44281</v>
      </c>
      <c r="E523" s="30">
        <v>46107</v>
      </c>
      <c r="F523" s="31">
        <v>3.9</v>
      </c>
      <c r="G523" s="32">
        <v>26449990000</v>
      </c>
      <c r="H523" s="25">
        <v>3.22</v>
      </c>
    </row>
    <row r="524" spans="1:8" ht="45" x14ac:dyDescent="0.25">
      <c r="A524" s="18">
        <v>44638</v>
      </c>
      <c r="B524" s="3" t="s">
        <v>23</v>
      </c>
      <c r="C524" s="5" t="s">
        <v>27</v>
      </c>
      <c r="D524" s="30">
        <v>43916</v>
      </c>
      <c r="E524" s="30">
        <v>45742</v>
      </c>
      <c r="F524" s="31">
        <v>3.7</v>
      </c>
      <c r="G524" s="32">
        <v>21059300000</v>
      </c>
      <c r="H524" s="25">
        <v>2.82</v>
      </c>
    </row>
    <row r="525" spans="1:8" ht="45" x14ac:dyDescent="0.25">
      <c r="A525" s="18">
        <v>44637</v>
      </c>
      <c r="B525" s="3" t="s">
        <v>23</v>
      </c>
      <c r="C525" s="5" t="s">
        <v>27</v>
      </c>
      <c r="D525" s="30">
        <v>43916</v>
      </c>
      <c r="E525" s="30">
        <v>45742</v>
      </c>
      <c r="F525" s="31">
        <v>3.7</v>
      </c>
      <c r="G525" s="32">
        <v>21059300000</v>
      </c>
      <c r="H525" s="25">
        <v>2.81</v>
      </c>
    </row>
    <row r="526" spans="1:8" ht="45" x14ac:dyDescent="0.25">
      <c r="A526" s="18">
        <v>44636</v>
      </c>
      <c r="B526" s="3" t="s">
        <v>23</v>
      </c>
      <c r="C526" s="5" t="s">
        <v>27</v>
      </c>
      <c r="D526" s="30">
        <v>43916</v>
      </c>
      <c r="E526" s="30">
        <v>45742</v>
      </c>
      <c r="F526" s="31">
        <v>3.7</v>
      </c>
      <c r="G526" s="32">
        <v>21059300000</v>
      </c>
      <c r="H526" s="25">
        <v>2.82</v>
      </c>
    </row>
    <row r="527" spans="1:8" ht="45" x14ac:dyDescent="0.25">
      <c r="A527" s="18">
        <v>44635</v>
      </c>
      <c r="B527" s="3" t="s">
        <v>23</v>
      </c>
      <c r="C527" s="5" t="s">
        <v>27</v>
      </c>
      <c r="D527" s="30">
        <v>43916</v>
      </c>
      <c r="E527" s="30">
        <v>45742</v>
      </c>
      <c r="F527" s="31">
        <v>3.7</v>
      </c>
      <c r="G527" s="32">
        <v>21059300000</v>
      </c>
      <c r="H527" s="25">
        <v>2.81</v>
      </c>
    </row>
    <row r="528" spans="1:8" ht="45" x14ac:dyDescent="0.25">
      <c r="A528" s="18">
        <v>44631</v>
      </c>
      <c r="B528" s="3" t="s">
        <v>23</v>
      </c>
      <c r="C528" s="5" t="s">
        <v>27</v>
      </c>
      <c r="D528" s="30">
        <v>43916</v>
      </c>
      <c r="E528" s="30">
        <v>45742</v>
      </c>
      <c r="F528" s="31">
        <v>3.7</v>
      </c>
      <c r="G528" s="32">
        <v>21059300000</v>
      </c>
      <c r="H528" s="25">
        <v>2.81</v>
      </c>
    </row>
    <row r="529" spans="1:8" ht="45" x14ac:dyDescent="0.25">
      <c r="A529" s="18">
        <v>44630</v>
      </c>
      <c r="B529" s="3" t="s">
        <v>23</v>
      </c>
      <c r="C529" s="5" t="s">
        <v>27</v>
      </c>
      <c r="D529" s="30">
        <v>43916</v>
      </c>
      <c r="E529" s="30">
        <v>45742</v>
      </c>
      <c r="F529" s="31">
        <v>3.7</v>
      </c>
      <c r="G529" s="32">
        <v>21059300000</v>
      </c>
      <c r="H529" s="25">
        <v>2.81</v>
      </c>
    </row>
    <row r="530" spans="1:8" ht="45" x14ac:dyDescent="0.25">
      <c r="A530" s="18">
        <v>44629</v>
      </c>
      <c r="B530" s="3" t="s">
        <v>23</v>
      </c>
      <c r="C530" s="5" t="s">
        <v>27</v>
      </c>
      <c r="D530" s="30">
        <v>43916</v>
      </c>
      <c r="E530" s="30">
        <v>45742</v>
      </c>
      <c r="F530" s="31">
        <v>3.7</v>
      </c>
      <c r="G530" s="32">
        <v>21059300000</v>
      </c>
      <c r="H530" s="25">
        <v>2.8</v>
      </c>
    </row>
    <row r="531" spans="1:8" ht="45" x14ac:dyDescent="0.25">
      <c r="A531" s="18">
        <v>44628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2.81</v>
      </c>
    </row>
    <row r="532" spans="1:8" ht="45" x14ac:dyDescent="0.25">
      <c r="A532" s="18">
        <v>44627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2.81</v>
      </c>
    </row>
    <row r="533" spans="1:8" ht="45" x14ac:dyDescent="0.25">
      <c r="A533" s="18">
        <v>44624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</v>
      </c>
    </row>
    <row r="534" spans="1:8" ht="45" x14ac:dyDescent="0.25">
      <c r="A534" s="18">
        <v>44623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</v>
      </c>
    </row>
    <row r="535" spans="1:8" ht="45" x14ac:dyDescent="0.25">
      <c r="A535" s="18">
        <v>44622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2.81</v>
      </c>
    </row>
    <row r="536" spans="1:8" ht="45" x14ac:dyDescent="0.25">
      <c r="A536" s="18">
        <v>44621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2.81</v>
      </c>
    </row>
    <row r="537" spans="1:8" ht="45" x14ac:dyDescent="0.25">
      <c r="A537" s="18">
        <v>44620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2.8</v>
      </c>
    </row>
    <row r="538" spans="1:8" ht="45" x14ac:dyDescent="0.25">
      <c r="A538" s="18">
        <v>44617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2.8</v>
      </c>
    </row>
    <row r="539" spans="1:8" ht="45" x14ac:dyDescent="0.25">
      <c r="A539" s="18">
        <v>44616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2.79</v>
      </c>
    </row>
    <row r="540" spans="1:8" ht="45" x14ac:dyDescent="0.25">
      <c r="A540" s="18">
        <v>44615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2.75</v>
      </c>
    </row>
    <row r="541" spans="1:8" ht="45" x14ac:dyDescent="0.25">
      <c r="A541" s="18">
        <v>44614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2.75</v>
      </c>
    </row>
    <row r="542" spans="1:8" ht="45" x14ac:dyDescent="0.25">
      <c r="A542" s="18">
        <v>44613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2.75</v>
      </c>
    </row>
    <row r="543" spans="1:8" ht="45" x14ac:dyDescent="0.25">
      <c r="A543" s="18">
        <v>44610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2.75</v>
      </c>
    </row>
    <row r="544" spans="1:8" ht="45" x14ac:dyDescent="0.25">
      <c r="A544" s="18">
        <v>44609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2.75</v>
      </c>
    </row>
    <row r="545" spans="1:8" ht="45" x14ac:dyDescent="0.25">
      <c r="A545" s="18">
        <v>44608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2.75</v>
      </c>
    </row>
    <row r="546" spans="1:8" ht="45" x14ac:dyDescent="0.25">
      <c r="A546" s="18">
        <v>44607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2.75</v>
      </c>
    </row>
    <row r="547" spans="1:8" ht="45" x14ac:dyDescent="0.25">
      <c r="A547" s="18">
        <v>44606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2.83</v>
      </c>
    </row>
    <row r="548" spans="1:8" ht="45" x14ac:dyDescent="0.25">
      <c r="A548" s="18">
        <v>44603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2.83</v>
      </c>
    </row>
    <row r="549" spans="1:8" ht="45" x14ac:dyDescent="0.25">
      <c r="A549" s="18">
        <v>44602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2.83</v>
      </c>
    </row>
    <row r="550" spans="1:8" ht="45" x14ac:dyDescent="0.25">
      <c r="A550" s="18">
        <v>44601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2.83</v>
      </c>
    </row>
    <row r="551" spans="1:8" ht="45" x14ac:dyDescent="0.25">
      <c r="A551" s="18">
        <v>44600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2.84</v>
      </c>
    </row>
    <row r="552" spans="1:8" ht="45" x14ac:dyDescent="0.25">
      <c r="A552" s="18">
        <v>44599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2.84</v>
      </c>
    </row>
    <row r="553" spans="1:8" ht="45" x14ac:dyDescent="0.25">
      <c r="A553" s="18">
        <v>44596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2.84</v>
      </c>
    </row>
    <row r="554" spans="1:8" ht="45" x14ac:dyDescent="0.25">
      <c r="A554" s="18">
        <v>44595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2.84</v>
      </c>
    </row>
    <row r="555" spans="1:8" ht="45" x14ac:dyDescent="0.25">
      <c r="A555" s="18">
        <v>44594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2.84</v>
      </c>
    </row>
    <row r="556" spans="1:8" ht="45" x14ac:dyDescent="0.25">
      <c r="A556" s="18">
        <v>44593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2.84</v>
      </c>
    </row>
    <row r="557" spans="1:8" ht="45" x14ac:dyDescent="0.25">
      <c r="A557" s="18">
        <v>44592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2.84</v>
      </c>
    </row>
    <row r="558" spans="1:8" ht="45" x14ac:dyDescent="0.25">
      <c r="A558" s="18">
        <v>44589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44588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2.84</v>
      </c>
    </row>
    <row r="560" spans="1:8" ht="45" x14ac:dyDescent="0.25">
      <c r="A560" s="18">
        <v>44587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44586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2.84</v>
      </c>
    </row>
    <row r="562" spans="1:8" ht="45" x14ac:dyDescent="0.25">
      <c r="A562" s="18">
        <v>44585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2.85</v>
      </c>
    </row>
    <row r="563" spans="1:8" ht="45" x14ac:dyDescent="0.25">
      <c r="A563" s="18">
        <v>44582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2.84</v>
      </c>
    </row>
    <row r="564" spans="1:8" ht="45" x14ac:dyDescent="0.25">
      <c r="A564" s="18">
        <v>44581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2.84</v>
      </c>
    </row>
    <row r="565" spans="1:8" ht="45" x14ac:dyDescent="0.25">
      <c r="A565" s="18">
        <v>44580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2.85</v>
      </c>
    </row>
    <row r="566" spans="1:8" ht="45" x14ac:dyDescent="0.25">
      <c r="A566" s="18">
        <v>44579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2.85</v>
      </c>
    </row>
    <row r="567" spans="1:8" ht="45" x14ac:dyDescent="0.25">
      <c r="A567" s="18">
        <v>44578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2.85</v>
      </c>
    </row>
    <row r="568" spans="1:8" ht="45" x14ac:dyDescent="0.25">
      <c r="A568" s="18">
        <v>44575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2.85</v>
      </c>
    </row>
    <row r="569" spans="1:8" ht="45" x14ac:dyDescent="0.25">
      <c r="A569" s="18">
        <v>44574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2.85</v>
      </c>
    </row>
    <row r="570" spans="1:8" ht="45" x14ac:dyDescent="0.25">
      <c r="A570" s="18">
        <v>44573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2.85</v>
      </c>
    </row>
    <row r="571" spans="1:8" ht="45" x14ac:dyDescent="0.25">
      <c r="A571" s="18">
        <v>44572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2.87</v>
      </c>
    </row>
    <row r="572" spans="1:8" ht="45" x14ac:dyDescent="0.25">
      <c r="A572" s="18">
        <v>44571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2.99</v>
      </c>
    </row>
    <row r="573" spans="1:8" ht="45" x14ac:dyDescent="0.25">
      <c r="A573" s="18">
        <v>44568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2.99</v>
      </c>
    </row>
    <row r="574" spans="1:8" ht="45" x14ac:dyDescent="0.25">
      <c r="A574" s="18">
        <v>44567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2.99</v>
      </c>
    </row>
    <row r="575" spans="1:8" ht="45" x14ac:dyDescent="0.25">
      <c r="A575" s="18">
        <v>44566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2.99</v>
      </c>
    </row>
    <row r="576" spans="1:8" ht="45" x14ac:dyDescent="0.25">
      <c r="A576" s="18">
        <v>44561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2.99</v>
      </c>
    </row>
    <row r="577" spans="1:8" ht="45" x14ac:dyDescent="0.25">
      <c r="A577" s="18">
        <v>44560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2.99</v>
      </c>
    </row>
    <row r="578" spans="1:8" ht="45" x14ac:dyDescent="0.25">
      <c r="A578" s="18">
        <v>44559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2.99</v>
      </c>
    </row>
    <row r="579" spans="1:8" ht="45" x14ac:dyDescent="0.25">
      <c r="A579" s="18">
        <v>44558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3</v>
      </c>
    </row>
    <row r="580" spans="1:8" ht="45" x14ac:dyDescent="0.25">
      <c r="A580" s="18">
        <v>44554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3</v>
      </c>
    </row>
    <row r="581" spans="1:8" ht="45" x14ac:dyDescent="0.25">
      <c r="A581" s="18">
        <v>44553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3</v>
      </c>
    </row>
    <row r="582" spans="1:8" ht="45" x14ac:dyDescent="0.25">
      <c r="A582" s="18">
        <v>44552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3</v>
      </c>
    </row>
    <row r="583" spans="1:8" ht="45" x14ac:dyDescent="0.25">
      <c r="A583" s="18">
        <v>44551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3</v>
      </c>
    </row>
    <row r="584" spans="1:8" ht="45" x14ac:dyDescent="0.25">
      <c r="A584" s="18">
        <v>44550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3</v>
      </c>
    </row>
    <row r="585" spans="1:8" ht="45" x14ac:dyDescent="0.25">
      <c r="A585" s="18">
        <v>44547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3</v>
      </c>
    </row>
    <row r="586" spans="1:8" ht="45" x14ac:dyDescent="0.25">
      <c r="A586" s="18">
        <v>44546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44545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44544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44543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3</v>
      </c>
    </row>
    <row r="590" spans="1:8" ht="45" x14ac:dyDescent="0.25">
      <c r="A590" s="18">
        <v>44540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3</v>
      </c>
    </row>
    <row r="591" spans="1:8" ht="45" x14ac:dyDescent="0.25">
      <c r="A591" s="18">
        <v>44539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3</v>
      </c>
    </row>
    <row r="592" spans="1:8" ht="45" x14ac:dyDescent="0.25">
      <c r="A592" s="18">
        <v>44537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2.99</v>
      </c>
    </row>
    <row r="593" spans="1:8" ht="45" x14ac:dyDescent="0.25">
      <c r="A593" s="18">
        <v>44536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2.99</v>
      </c>
    </row>
    <row r="594" spans="1:8" ht="45" x14ac:dyDescent="0.25">
      <c r="A594" s="18">
        <v>44533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2.99</v>
      </c>
    </row>
    <row r="595" spans="1:8" ht="45" x14ac:dyDescent="0.25">
      <c r="A595" s="18">
        <v>44532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2.99</v>
      </c>
    </row>
    <row r="596" spans="1:8" ht="45" x14ac:dyDescent="0.25">
      <c r="A596" s="18">
        <v>44531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2.99</v>
      </c>
    </row>
    <row r="597" spans="1:8" ht="45" x14ac:dyDescent="0.25">
      <c r="A597" s="18">
        <v>44526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2.99</v>
      </c>
    </row>
    <row r="598" spans="1:8" ht="45" x14ac:dyDescent="0.25">
      <c r="A598" s="18">
        <v>44525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2.99</v>
      </c>
    </row>
    <row r="599" spans="1:8" ht="45" x14ac:dyDescent="0.25">
      <c r="A599" s="18">
        <v>44524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2.99</v>
      </c>
    </row>
    <row r="600" spans="1:8" ht="45" x14ac:dyDescent="0.25">
      <c r="A600" s="18">
        <v>44523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2.99</v>
      </c>
    </row>
    <row r="601" spans="1:8" ht="45" x14ac:dyDescent="0.25">
      <c r="A601" s="18">
        <v>44522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2.99</v>
      </c>
    </row>
    <row r="602" spans="1:8" ht="45" x14ac:dyDescent="0.25">
      <c r="A602" s="18">
        <v>44519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3</v>
      </c>
    </row>
    <row r="603" spans="1:8" ht="45" x14ac:dyDescent="0.25">
      <c r="A603" s="18">
        <v>44518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3</v>
      </c>
    </row>
    <row r="604" spans="1:8" ht="45" x14ac:dyDescent="0.25">
      <c r="A604" s="18">
        <v>44517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3</v>
      </c>
    </row>
    <row r="605" spans="1:8" ht="45" x14ac:dyDescent="0.25">
      <c r="A605" s="18">
        <v>44516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3</v>
      </c>
    </row>
    <row r="606" spans="1:8" ht="45" x14ac:dyDescent="0.25">
      <c r="A606" s="18">
        <v>44515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2.99</v>
      </c>
    </row>
    <row r="607" spans="1:8" ht="45" x14ac:dyDescent="0.25">
      <c r="A607" s="18">
        <v>44512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2.99</v>
      </c>
    </row>
    <row r="608" spans="1:8" ht="45" x14ac:dyDescent="0.25">
      <c r="A608" s="18">
        <v>44511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2.99</v>
      </c>
    </row>
    <row r="609" spans="1:8" ht="45" x14ac:dyDescent="0.25">
      <c r="A609" s="18">
        <v>44510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2.99</v>
      </c>
    </row>
    <row r="610" spans="1:8" ht="45" x14ac:dyDescent="0.25">
      <c r="A610" s="18">
        <v>44509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3</v>
      </c>
    </row>
    <row r="611" spans="1:8" ht="45" x14ac:dyDescent="0.25">
      <c r="A611" s="18">
        <v>44508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3</v>
      </c>
    </row>
    <row r="612" spans="1:8" ht="45" x14ac:dyDescent="0.25">
      <c r="A612" s="18">
        <v>44505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3</v>
      </c>
    </row>
    <row r="613" spans="1:8" ht="45" x14ac:dyDescent="0.25">
      <c r="A613" s="18">
        <v>44504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3</v>
      </c>
    </row>
    <row r="614" spans="1:8" ht="45" x14ac:dyDescent="0.25">
      <c r="A614" s="18">
        <v>44503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3</v>
      </c>
    </row>
    <row r="615" spans="1:8" ht="45" x14ac:dyDescent="0.25">
      <c r="A615" s="18">
        <v>44502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3</v>
      </c>
    </row>
    <row r="616" spans="1:8" ht="45" x14ac:dyDescent="0.25">
      <c r="A616" s="18">
        <v>44501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3</v>
      </c>
    </row>
    <row r="617" spans="1:8" ht="45" x14ac:dyDescent="0.25">
      <c r="A617" s="18">
        <v>44498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44497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</v>
      </c>
    </row>
    <row r="619" spans="1:8" ht="45" x14ac:dyDescent="0.25">
      <c r="A619" s="18">
        <v>44496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</v>
      </c>
    </row>
    <row r="620" spans="1:8" ht="45" x14ac:dyDescent="0.25">
      <c r="A620" s="18">
        <v>44495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</v>
      </c>
    </row>
    <row r="621" spans="1:8" ht="45" x14ac:dyDescent="0.25">
      <c r="A621" s="18">
        <v>44494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3.01</v>
      </c>
    </row>
    <row r="622" spans="1:8" ht="45" x14ac:dyDescent="0.25">
      <c r="A622" s="18">
        <v>44491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3.01</v>
      </c>
    </row>
    <row r="623" spans="1:8" ht="45" x14ac:dyDescent="0.25">
      <c r="A623" s="18">
        <v>44490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3.01</v>
      </c>
    </row>
    <row r="624" spans="1:8" ht="45" x14ac:dyDescent="0.25">
      <c r="A624" s="18">
        <v>44489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3.01</v>
      </c>
    </row>
    <row r="625" spans="1:8" ht="45" x14ac:dyDescent="0.25">
      <c r="A625" s="18">
        <v>44488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3.01</v>
      </c>
    </row>
    <row r="626" spans="1:8" ht="45" x14ac:dyDescent="0.25">
      <c r="A626" s="18">
        <v>44487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3.01</v>
      </c>
    </row>
    <row r="627" spans="1:8" ht="45" x14ac:dyDescent="0.25">
      <c r="A627" s="18">
        <v>44484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3.09</v>
      </c>
    </row>
    <row r="628" spans="1:8" ht="45" x14ac:dyDescent="0.25">
      <c r="A628" s="18">
        <v>44483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3.09</v>
      </c>
    </row>
    <row r="629" spans="1:8" ht="45" x14ac:dyDescent="0.25">
      <c r="A629" s="18">
        <v>44482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3.08</v>
      </c>
    </row>
    <row r="630" spans="1:8" ht="45" x14ac:dyDescent="0.25">
      <c r="A630" s="18">
        <v>44481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3.08</v>
      </c>
    </row>
    <row r="631" spans="1:8" ht="45" x14ac:dyDescent="0.25">
      <c r="A631" s="18">
        <v>44480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3.08</v>
      </c>
    </row>
    <row r="632" spans="1:8" ht="45" x14ac:dyDescent="0.25">
      <c r="A632" s="18">
        <v>44477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3.08</v>
      </c>
    </row>
    <row r="633" spans="1:8" ht="45" x14ac:dyDescent="0.25">
      <c r="A633" s="18">
        <v>44476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3.08</v>
      </c>
    </row>
    <row r="634" spans="1:8" ht="45" x14ac:dyDescent="0.25">
      <c r="A634" s="18">
        <v>44475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3.08</v>
      </c>
    </row>
    <row r="635" spans="1:8" ht="45" x14ac:dyDescent="0.25">
      <c r="A635" s="18">
        <v>44474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3.08</v>
      </c>
    </row>
    <row r="636" spans="1:8" ht="45" x14ac:dyDescent="0.25">
      <c r="A636" s="18">
        <v>44473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44470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44469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3.08</v>
      </c>
    </row>
    <row r="639" spans="1:8" ht="45" x14ac:dyDescent="0.25">
      <c r="A639" s="18">
        <v>44468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3.08</v>
      </c>
    </row>
    <row r="640" spans="1:8" ht="45" x14ac:dyDescent="0.25">
      <c r="A640" s="18">
        <v>44467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3.08</v>
      </c>
    </row>
    <row r="641" spans="1:8" ht="45" x14ac:dyDescent="0.25">
      <c r="A641" s="18">
        <v>44466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3.09</v>
      </c>
    </row>
    <row r="642" spans="1:8" ht="45" x14ac:dyDescent="0.25">
      <c r="A642" s="18">
        <v>44463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3.09</v>
      </c>
    </row>
    <row r="643" spans="1:8" ht="45" x14ac:dyDescent="0.25">
      <c r="A643" s="18">
        <v>44462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3.09</v>
      </c>
    </row>
    <row r="644" spans="1:8" ht="45" x14ac:dyDescent="0.25">
      <c r="A644" s="18">
        <v>44461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3.09</v>
      </c>
    </row>
    <row r="645" spans="1:8" ht="45" x14ac:dyDescent="0.25">
      <c r="A645" s="18">
        <v>44460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3.09</v>
      </c>
    </row>
    <row r="646" spans="1:8" ht="45" x14ac:dyDescent="0.25">
      <c r="A646" s="18">
        <v>44459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3.09</v>
      </c>
    </row>
    <row r="647" spans="1:8" ht="45" x14ac:dyDescent="0.25">
      <c r="A647" s="18">
        <v>44456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3.09</v>
      </c>
    </row>
    <row r="648" spans="1:8" ht="45" x14ac:dyDescent="0.25">
      <c r="A648" s="18">
        <v>44455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44454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44453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44452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44449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44448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44447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44446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44442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44441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44440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44439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44438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44435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44434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3.09</v>
      </c>
    </row>
    <row r="663" spans="1:8" ht="45" x14ac:dyDescent="0.25">
      <c r="A663" s="18">
        <v>44433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3.09</v>
      </c>
    </row>
    <row r="664" spans="1:8" ht="45" x14ac:dyDescent="0.25">
      <c r="A664" s="18">
        <v>44432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3.09</v>
      </c>
    </row>
    <row r="665" spans="1:8" ht="45" x14ac:dyDescent="0.25">
      <c r="A665" s="18">
        <v>44431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3.08</v>
      </c>
    </row>
    <row r="666" spans="1:8" ht="45" x14ac:dyDescent="0.25">
      <c r="A666" s="18">
        <v>44428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3.08</v>
      </c>
    </row>
    <row r="667" spans="1:8" ht="45" x14ac:dyDescent="0.25">
      <c r="A667" s="18">
        <v>44427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3.08</v>
      </c>
    </row>
    <row r="668" spans="1:8" ht="45" x14ac:dyDescent="0.25">
      <c r="A668" s="18">
        <v>44426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3.08</v>
      </c>
    </row>
    <row r="669" spans="1:8" ht="45" x14ac:dyDescent="0.25">
      <c r="A669" s="18">
        <v>44425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3.08</v>
      </c>
    </row>
    <row r="670" spans="1:8" ht="45" x14ac:dyDescent="0.25">
      <c r="A670" s="18">
        <v>44424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3.08</v>
      </c>
    </row>
    <row r="671" spans="1:8" ht="45" x14ac:dyDescent="0.25">
      <c r="A671" s="18">
        <v>44421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3.08</v>
      </c>
    </row>
    <row r="672" spans="1:8" ht="45" x14ac:dyDescent="0.25">
      <c r="A672" s="18">
        <v>44420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44419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3.08</v>
      </c>
    </row>
    <row r="674" spans="1:8" ht="45" x14ac:dyDescent="0.25">
      <c r="A674" s="18">
        <v>44418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3.08</v>
      </c>
    </row>
    <row r="675" spans="1:8" ht="45" x14ac:dyDescent="0.25">
      <c r="A675" s="18">
        <v>44417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3.08</v>
      </c>
    </row>
    <row r="676" spans="1:8" ht="45" x14ac:dyDescent="0.25">
      <c r="A676" s="18">
        <v>44414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3.07</v>
      </c>
    </row>
    <row r="677" spans="1:8" ht="45" x14ac:dyDescent="0.25">
      <c r="A677" s="18">
        <v>44413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3.07</v>
      </c>
    </row>
    <row r="678" spans="1:8" ht="45" x14ac:dyDescent="0.25">
      <c r="A678" s="18">
        <v>44412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3.07</v>
      </c>
    </row>
    <row r="679" spans="1:8" ht="45" x14ac:dyDescent="0.25">
      <c r="A679" s="18">
        <v>44411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3.07</v>
      </c>
    </row>
    <row r="680" spans="1:8" ht="45" x14ac:dyDescent="0.25">
      <c r="A680" s="18">
        <v>44410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3.07</v>
      </c>
    </row>
    <row r="681" spans="1:8" ht="45" x14ac:dyDescent="0.25">
      <c r="A681" s="18">
        <v>44407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3.08</v>
      </c>
    </row>
    <row r="682" spans="1:8" ht="45" x14ac:dyDescent="0.25">
      <c r="A682" s="18">
        <v>44406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3.08</v>
      </c>
    </row>
    <row r="683" spans="1:8" ht="45" x14ac:dyDescent="0.25">
      <c r="A683" s="18">
        <v>44405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3.08</v>
      </c>
    </row>
    <row r="684" spans="1:8" ht="45" x14ac:dyDescent="0.25">
      <c r="A684" s="18">
        <v>44404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3.08</v>
      </c>
    </row>
    <row r="685" spans="1:8" ht="45" x14ac:dyDescent="0.25">
      <c r="A685" s="18">
        <v>44403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3.07</v>
      </c>
    </row>
    <row r="686" spans="1:8" ht="45" x14ac:dyDescent="0.25">
      <c r="A686" s="18">
        <v>44400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3.08</v>
      </c>
    </row>
    <row r="687" spans="1:8" ht="45" x14ac:dyDescent="0.25">
      <c r="A687" s="18">
        <v>44399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3.08</v>
      </c>
    </row>
    <row r="688" spans="1:8" ht="45" x14ac:dyDescent="0.25">
      <c r="A688" s="18">
        <v>44398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3.08</v>
      </c>
    </row>
    <row r="689" spans="1:8" ht="45" x14ac:dyDescent="0.25">
      <c r="A689" s="18">
        <v>44396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44393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3.08</v>
      </c>
    </row>
    <row r="691" spans="1:8" ht="45" x14ac:dyDescent="0.25">
      <c r="A691" s="18">
        <v>44392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3.08</v>
      </c>
    </row>
    <row r="692" spans="1:8" ht="45" x14ac:dyDescent="0.25">
      <c r="A692" s="18">
        <v>44391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3.08</v>
      </c>
    </row>
    <row r="693" spans="1:8" ht="45" x14ac:dyDescent="0.25">
      <c r="A693" s="18">
        <v>44390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3.09</v>
      </c>
    </row>
    <row r="694" spans="1:8" ht="45" x14ac:dyDescent="0.25">
      <c r="A694" s="18">
        <v>44389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3.1</v>
      </c>
    </row>
    <row r="695" spans="1:8" ht="45" x14ac:dyDescent="0.25">
      <c r="A695" s="18">
        <v>44386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3.1</v>
      </c>
    </row>
    <row r="696" spans="1:8" ht="45" x14ac:dyDescent="0.25">
      <c r="A696" s="18">
        <v>44385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3.1</v>
      </c>
    </row>
    <row r="697" spans="1:8" ht="45" x14ac:dyDescent="0.25">
      <c r="A697" s="18">
        <v>44384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3.1</v>
      </c>
    </row>
    <row r="698" spans="1:8" ht="45" x14ac:dyDescent="0.25">
      <c r="A698" s="18">
        <v>44383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3.1</v>
      </c>
    </row>
    <row r="699" spans="1:8" ht="45" x14ac:dyDescent="0.25">
      <c r="A699" s="18">
        <v>44382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3.1</v>
      </c>
    </row>
    <row r="700" spans="1:8" ht="45" x14ac:dyDescent="0.25">
      <c r="A700" s="18">
        <v>44379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3.1</v>
      </c>
    </row>
    <row r="701" spans="1:8" ht="45" x14ac:dyDescent="0.25">
      <c r="A701" s="18">
        <v>44378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</v>
      </c>
    </row>
    <row r="702" spans="1:8" ht="45" x14ac:dyDescent="0.25">
      <c r="A702" s="18">
        <v>44377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3.11</v>
      </c>
    </row>
    <row r="703" spans="1:8" ht="45" x14ac:dyDescent="0.25">
      <c r="A703" s="18">
        <v>44376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3.11</v>
      </c>
    </row>
    <row r="704" spans="1:8" ht="45" x14ac:dyDescent="0.25">
      <c r="A704" s="18">
        <v>44375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3.12</v>
      </c>
    </row>
    <row r="705" spans="1:8" ht="45" x14ac:dyDescent="0.25">
      <c r="A705" s="18">
        <v>44372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3.14</v>
      </c>
    </row>
    <row r="706" spans="1:8" ht="45" x14ac:dyDescent="0.25">
      <c r="A706" s="18">
        <v>44371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3.14</v>
      </c>
    </row>
    <row r="707" spans="1:8" ht="45" x14ac:dyDescent="0.25">
      <c r="A707" s="18">
        <v>44370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3.14</v>
      </c>
    </row>
    <row r="708" spans="1:8" ht="45" x14ac:dyDescent="0.25">
      <c r="A708" s="18">
        <v>44369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3.15</v>
      </c>
    </row>
    <row r="709" spans="1:8" ht="45" x14ac:dyDescent="0.25">
      <c r="A709" s="18">
        <v>44368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3.19</v>
      </c>
    </row>
    <row r="710" spans="1:8" ht="45" x14ac:dyDescent="0.25">
      <c r="A710" s="18">
        <v>44365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3.19</v>
      </c>
    </row>
    <row r="711" spans="1:8" ht="45" x14ac:dyDescent="0.25">
      <c r="A711" s="18">
        <v>44364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3.19</v>
      </c>
    </row>
    <row r="712" spans="1:8" ht="45" x14ac:dyDescent="0.25">
      <c r="A712" s="18">
        <v>44363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3.19</v>
      </c>
    </row>
    <row r="713" spans="1:8" ht="45" x14ac:dyDescent="0.25">
      <c r="A713" s="18">
        <v>44362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3.19</v>
      </c>
    </row>
    <row r="714" spans="1:8" ht="45" x14ac:dyDescent="0.25">
      <c r="A714" s="18">
        <v>44361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3.19</v>
      </c>
    </row>
    <row r="715" spans="1:8" ht="45" x14ac:dyDescent="0.25">
      <c r="A715" s="18">
        <v>44358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3.19</v>
      </c>
    </row>
    <row r="716" spans="1:8" ht="45" x14ac:dyDescent="0.25">
      <c r="A716" s="18">
        <v>44357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3.19</v>
      </c>
    </row>
    <row r="717" spans="1:8" ht="45" x14ac:dyDescent="0.25">
      <c r="A717" s="18">
        <v>44356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3.19</v>
      </c>
    </row>
    <row r="718" spans="1:8" ht="45" x14ac:dyDescent="0.25">
      <c r="A718" s="18">
        <v>44355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3.2</v>
      </c>
    </row>
    <row r="719" spans="1:8" ht="45" x14ac:dyDescent="0.25">
      <c r="A719" s="18">
        <v>44354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3.2</v>
      </c>
    </row>
    <row r="720" spans="1:8" ht="45" x14ac:dyDescent="0.25">
      <c r="A720" s="18">
        <v>44351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3.21</v>
      </c>
    </row>
    <row r="721" spans="1:8" ht="45" x14ac:dyDescent="0.25">
      <c r="A721" s="18">
        <v>44350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3.21</v>
      </c>
    </row>
    <row r="722" spans="1:8" ht="45" x14ac:dyDescent="0.25">
      <c r="A722" s="18">
        <v>44349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3.22</v>
      </c>
    </row>
    <row r="723" spans="1:8" ht="45" x14ac:dyDescent="0.25">
      <c r="A723" s="18">
        <v>44348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3.22</v>
      </c>
    </row>
    <row r="724" spans="1:8" ht="45" x14ac:dyDescent="0.25">
      <c r="A724" s="18">
        <v>44347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3.25</v>
      </c>
    </row>
    <row r="725" spans="1:8" ht="45" x14ac:dyDescent="0.25">
      <c r="A725" s="18">
        <v>44344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3.25</v>
      </c>
    </row>
    <row r="726" spans="1:8" ht="45" x14ac:dyDescent="0.25">
      <c r="A726" s="18">
        <v>44343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3.25</v>
      </c>
    </row>
    <row r="727" spans="1:8" ht="45" x14ac:dyDescent="0.25">
      <c r="A727" s="18">
        <v>44342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3.26</v>
      </c>
    </row>
    <row r="728" spans="1:8" ht="45" x14ac:dyDescent="0.25">
      <c r="A728" s="18">
        <v>44341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3.26</v>
      </c>
    </row>
    <row r="729" spans="1:8" ht="45" x14ac:dyDescent="0.25">
      <c r="A729" s="18">
        <v>44340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3.26</v>
      </c>
    </row>
    <row r="730" spans="1:8" ht="45" x14ac:dyDescent="0.25">
      <c r="A730" s="18">
        <v>44337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3.26</v>
      </c>
    </row>
    <row r="731" spans="1:8" ht="45" x14ac:dyDescent="0.25">
      <c r="A731" s="18">
        <v>44336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3.25</v>
      </c>
    </row>
    <row r="732" spans="1:8" ht="45" x14ac:dyDescent="0.25">
      <c r="A732" s="18">
        <v>44335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3.25</v>
      </c>
    </row>
    <row r="733" spans="1:8" ht="45" x14ac:dyDescent="0.25">
      <c r="A733" s="18">
        <v>44334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3.25</v>
      </c>
    </row>
    <row r="734" spans="1:8" ht="45" x14ac:dyDescent="0.25">
      <c r="A734" s="18">
        <v>44333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3.26</v>
      </c>
    </row>
    <row r="735" spans="1:8" ht="45" x14ac:dyDescent="0.25">
      <c r="A735" s="18">
        <v>44330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3.26</v>
      </c>
    </row>
    <row r="736" spans="1:8" ht="45" x14ac:dyDescent="0.25">
      <c r="A736" s="18">
        <v>44328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3.25</v>
      </c>
    </row>
    <row r="737" spans="1:8" ht="45" x14ac:dyDescent="0.25">
      <c r="A737" s="18">
        <v>44327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3.26</v>
      </c>
    </row>
    <row r="738" spans="1:8" ht="45" x14ac:dyDescent="0.25">
      <c r="A738" s="18">
        <v>44326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3.28</v>
      </c>
    </row>
    <row r="739" spans="1:8" ht="45" x14ac:dyDescent="0.25">
      <c r="A739" s="18">
        <v>44323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3.28</v>
      </c>
    </row>
    <row r="740" spans="1:8" ht="45" x14ac:dyDescent="0.25">
      <c r="A740" s="18">
        <v>44322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3.28</v>
      </c>
    </row>
    <row r="741" spans="1:8" ht="45" x14ac:dyDescent="0.25">
      <c r="A741" s="18">
        <v>44321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3.39</v>
      </c>
    </row>
    <row r="742" spans="1:8" ht="45" x14ac:dyDescent="0.25">
      <c r="A742" s="18">
        <v>44320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3.39</v>
      </c>
    </row>
    <row r="743" spans="1:8" ht="45" x14ac:dyDescent="0.25">
      <c r="A743" s="18">
        <v>44316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3.4</v>
      </c>
    </row>
    <row r="744" spans="1:8" ht="45" x14ac:dyDescent="0.25">
      <c r="A744" s="18">
        <v>44315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3.4</v>
      </c>
    </row>
    <row r="745" spans="1:8" ht="45" x14ac:dyDescent="0.25">
      <c r="A745" s="18">
        <v>44314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3.4</v>
      </c>
    </row>
    <row r="746" spans="1:8" ht="45" x14ac:dyDescent="0.25">
      <c r="A746" s="18">
        <v>44313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3.4</v>
      </c>
    </row>
    <row r="747" spans="1:8" ht="45" x14ac:dyDescent="0.25">
      <c r="A747" s="18">
        <v>44312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3.4</v>
      </c>
    </row>
    <row r="748" spans="1:8" ht="45" x14ac:dyDescent="0.25">
      <c r="A748" s="18">
        <v>44309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3.4</v>
      </c>
    </row>
    <row r="749" spans="1:8" ht="45" x14ac:dyDescent="0.25">
      <c r="A749" s="18">
        <v>44308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3.4</v>
      </c>
    </row>
    <row r="750" spans="1:8" ht="45" x14ac:dyDescent="0.25">
      <c r="A750" s="18">
        <v>44307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</v>
      </c>
    </row>
    <row r="751" spans="1:8" ht="45" x14ac:dyDescent="0.25">
      <c r="A751" s="18">
        <v>44306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3.41</v>
      </c>
    </row>
    <row r="752" spans="1:8" ht="45" x14ac:dyDescent="0.25">
      <c r="A752" s="18">
        <v>44305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3.45</v>
      </c>
    </row>
    <row r="753" spans="1:8" ht="45" x14ac:dyDescent="0.25">
      <c r="A753" s="18">
        <v>44302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3.45</v>
      </c>
    </row>
    <row r="754" spans="1:8" ht="45" x14ac:dyDescent="0.25">
      <c r="A754" s="18">
        <v>44301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3.45</v>
      </c>
    </row>
    <row r="755" spans="1:8" ht="45" x14ac:dyDescent="0.25">
      <c r="A755" s="18">
        <v>44300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3.45</v>
      </c>
    </row>
    <row r="756" spans="1:8" ht="45" x14ac:dyDescent="0.25">
      <c r="A756" s="18">
        <v>44299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3.45</v>
      </c>
    </row>
    <row r="757" spans="1:8" ht="45" x14ac:dyDescent="0.25">
      <c r="A757" s="18">
        <v>44298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3.47</v>
      </c>
    </row>
    <row r="758" spans="1:8" ht="45" x14ac:dyDescent="0.25">
      <c r="A758" s="18">
        <v>44295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3.53</v>
      </c>
    </row>
    <row r="759" spans="1:8" ht="45" x14ac:dyDescent="0.25">
      <c r="A759" s="18">
        <v>44294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3.53</v>
      </c>
    </row>
    <row r="760" spans="1:8" ht="45" x14ac:dyDescent="0.25">
      <c r="A760" s="18">
        <v>44293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3.53</v>
      </c>
    </row>
    <row r="761" spans="1:8" ht="45" x14ac:dyDescent="0.25">
      <c r="A761" s="18">
        <v>44292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3.53</v>
      </c>
    </row>
    <row r="762" spans="1:8" ht="45" x14ac:dyDescent="0.25">
      <c r="A762" s="18">
        <v>44288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3.53</v>
      </c>
    </row>
    <row r="763" spans="1:8" ht="45" x14ac:dyDescent="0.25">
      <c r="A763" s="18">
        <v>44287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3.53</v>
      </c>
    </row>
    <row r="764" spans="1:8" ht="45" x14ac:dyDescent="0.25">
      <c r="A764" s="18">
        <v>44286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3.53</v>
      </c>
    </row>
    <row r="765" spans="1:8" ht="45" x14ac:dyDescent="0.25">
      <c r="A765" s="18">
        <v>44285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44284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44281</v>
      </c>
      <c r="B767" s="3" t="s">
        <v>23</v>
      </c>
      <c r="C767" s="5" t="s">
        <v>27</v>
      </c>
      <c r="D767" s="30">
        <v>43916</v>
      </c>
      <c r="E767" s="30">
        <v>45742</v>
      </c>
      <c r="F767" s="31">
        <v>3.7</v>
      </c>
      <c r="G767" s="32">
        <v>21059300000</v>
      </c>
      <c r="H767" s="25">
        <v>3.53</v>
      </c>
    </row>
    <row r="768" spans="1:8" ht="45" x14ac:dyDescent="0.25">
      <c r="A768" s="18">
        <v>44280</v>
      </c>
      <c r="B768" s="3" t="s">
        <v>23</v>
      </c>
      <c r="C768" s="5" t="s">
        <v>27</v>
      </c>
      <c r="D768" s="30">
        <v>43916</v>
      </c>
      <c r="E768" s="30">
        <v>45742</v>
      </c>
      <c r="F768" s="31">
        <v>3.7</v>
      </c>
      <c r="G768" s="32">
        <v>21059300000</v>
      </c>
      <c r="H768" s="25">
        <v>3.53</v>
      </c>
    </row>
    <row r="769" spans="1:8" ht="45" x14ac:dyDescent="0.25">
      <c r="A769" s="18">
        <v>44279</v>
      </c>
      <c r="B769" s="3" t="s">
        <v>23</v>
      </c>
      <c r="C769" s="5" t="s">
        <v>27</v>
      </c>
      <c r="D769" s="30">
        <v>43916</v>
      </c>
      <c r="E769" s="30">
        <v>45742</v>
      </c>
      <c r="F769" s="31">
        <v>3.7</v>
      </c>
      <c r="G769" s="32">
        <v>21059300000</v>
      </c>
      <c r="H769" s="25">
        <v>3.53</v>
      </c>
    </row>
    <row r="770" spans="1:8" ht="45" x14ac:dyDescent="0.25">
      <c r="A770" s="18">
        <v>44278</v>
      </c>
      <c r="B770" s="3" t="s">
        <v>23</v>
      </c>
      <c r="C770" s="5" t="s">
        <v>24</v>
      </c>
      <c r="D770" s="30">
        <v>43495</v>
      </c>
      <c r="E770" s="30">
        <v>45321</v>
      </c>
      <c r="F770" s="31">
        <v>4.2</v>
      </c>
      <c r="G770" s="32">
        <v>20558800000</v>
      </c>
      <c r="H770" s="25">
        <v>2.94</v>
      </c>
    </row>
    <row r="771" spans="1:8" ht="45" x14ac:dyDescent="0.25">
      <c r="A771" s="18">
        <v>44274</v>
      </c>
      <c r="B771" s="3" t="s">
        <v>23</v>
      </c>
      <c r="C771" s="5" t="s">
        <v>24</v>
      </c>
      <c r="D771" s="30">
        <v>43495</v>
      </c>
      <c r="E771" s="30">
        <v>45321</v>
      </c>
      <c r="F771" s="31">
        <v>4.2</v>
      </c>
      <c r="G771" s="32">
        <v>20558800000</v>
      </c>
      <c r="H771" s="25">
        <v>2.94</v>
      </c>
    </row>
    <row r="772" spans="1:8" ht="45" x14ac:dyDescent="0.25">
      <c r="A772" s="18">
        <v>44273</v>
      </c>
      <c r="B772" s="3" t="s">
        <v>23</v>
      </c>
      <c r="C772" s="5" t="s">
        <v>24</v>
      </c>
      <c r="D772" s="30">
        <v>43495</v>
      </c>
      <c r="E772" s="30">
        <v>45321</v>
      </c>
      <c r="F772" s="31">
        <v>4.2</v>
      </c>
      <c r="G772" s="32">
        <v>20558800000</v>
      </c>
      <c r="H772" s="25">
        <v>2.94</v>
      </c>
    </row>
    <row r="773" spans="1:8" ht="45" x14ac:dyDescent="0.25">
      <c r="A773" s="18">
        <v>44272</v>
      </c>
      <c r="B773" s="3" t="s">
        <v>23</v>
      </c>
      <c r="C773" s="5" t="s">
        <v>24</v>
      </c>
      <c r="D773" s="30">
        <v>43495</v>
      </c>
      <c r="E773" s="30">
        <v>45321</v>
      </c>
      <c r="F773" s="31">
        <v>4.2</v>
      </c>
      <c r="G773" s="32">
        <v>20558800000</v>
      </c>
      <c r="H773" s="25">
        <v>2.95</v>
      </c>
    </row>
    <row r="774" spans="1:8" ht="45" x14ac:dyDescent="0.25">
      <c r="A774" s="18">
        <v>44271</v>
      </c>
      <c r="B774" s="3" t="s">
        <v>23</v>
      </c>
      <c r="C774" s="5" t="s">
        <v>24</v>
      </c>
      <c r="D774" s="30">
        <v>43495</v>
      </c>
      <c r="E774" s="30">
        <v>45321</v>
      </c>
      <c r="F774" s="31">
        <v>4.2</v>
      </c>
      <c r="G774" s="32">
        <v>20558800000</v>
      </c>
      <c r="H774" s="25">
        <v>2.95</v>
      </c>
    </row>
    <row r="775" spans="1:8" ht="45" x14ac:dyDescent="0.25">
      <c r="A775" s="18">
        <v>44267</v>
      </c>
      <c r="B775" s="3" t="s">
        <v>23</v>
      </c>
      <c r="C775" s="5" t="s">
        <v>24</v>
      </c>
      <c r="D775" s="30">
        <v>43495</v>
      </c>
      <c r="E775" s="30">
        <v>45321</v>
      </c>
      <c r="F775" s="31">
        <v>4.2</v>
      </c>
      <c r="G775" s="32">
        <v>20558800000</v>
      </c>
      <c r="H775" s="25">
        <v>2.94</v>
      </c>
    </row>
    <row r="776" spans="1:8" ht="45" x14ac:dyDescent="0.25">
      <c r="A776" s="18">
        <v>44266</v>
      </c>
      <c r="B776" s="3" t="s">
        <v>23</v>
      </c>
      <c r="C776" s="5" t="s">
        <v>24</v>
      </c>
      <c r="D776" s="30">
        <v>43495</v>
      </c>
      <c r="E776" s="30">
        <v>45321</v>
      </c>
      <c r="F776" s="31">
        <v>4.2</v>
      </c>
      <c r="G776" s="32">
        <v>20558800000</v>
      </c>
      <c r="H776" s="25">
        <v>2.95</v>
      </c>
    </row>
    <row r="777" spans="1:8" ht="45" x14ac:dyDescent="0.25">
      <c r="A777" s="18">
        <v>44265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2.95</v>
      </c>
    </row>
    <row r="778" spans="1:8" ht="45" x14ac:dyDescent="0.25">
      <c r="A778" s="18">
        <v>44264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3.03</v>
      </c>
    </row>
    <row r="779" spans="1:8" ht="45" x14ac:dyDescent="0.25">
      <c r="A779" s="18">
        <v>44263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3.02</v>
      </c>
    </row>
    <row r="780" spans="1:8" ht="45" x14ac:dyDescent="0.25">
      <c r="A780" s="18">
        <v>44260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3.02</v>
      </c>
    </row>
    <row r="781" spans="1:8" ht="45" x14ac:dyDescent="0.25">
      <c r="A781" s="18">
        <v>44259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3.03</v>
      </c>
    </row>
    <row r="782" spans="1:8" ht="45" x14ac:dyDescent="0.25">
      <c r="A782" s="18">
        <v>44258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3.03</v>
      </c>
    </row>
    <row r="783" spans="1:8" ht="45" x14ac:dyDescent="0.25">
      <c r="A783" s="18">
        <v>44257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3.03</v>
      </c>
    </row>
    <row r="784" spans="1:8" ht="45" x14ac:dyDescent="0.25">
      <c r="A784" s="18">
        <v>44256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3.04</v>
      </c>
    </row>
    <row r="785" spans="1:8" ht="45" x14ac:dyDescent="0.25">
      <c r="A785" s="18">
        <v>44253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3.07</v>
      </c>
    </row>
    <row r="786" spans="1:8" ht="45" x14ac:dyDescent="0.25">
      <c r="A786" s="18">
        <v>44252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3.07</v>
      </c>
    </row>
    <row r="787" spans="1:8" ht="45" x14ac:dyDescent="0.25">
      <c r="A787" s="18">
        <v>44251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3.06</v>
      </c>
    </row>
    <row r="788" spans="1:8" ht="45" x14ac:dyDescent="0.25">
      <c r="A788" s="18">
        <v>44250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3.06</v>
      </c>
    </row>
    <row r="789" spans="1:8" ht="45" x14ac:dyDescent="0.25">
      <c r="A789" s="18">
        <v>44249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3.07</v>
      </c>
    </row>
    <row r="790" spans="1:8" ht="45" x14ac:dyDescent="0.25">
      <c r="A790" s="18">
        <v>44246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3.07</v>
      </c>
    </row>
    <row r="791" spans="1:8" ht="45" x14ac:dyDescent="0.25">
      <c r="A791" s="18">
        <v>44245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3.07</v>
      </c>
    </row>
    <row r="792" spans="1:8" ht="45" x14ac:dyDescent="0.25">
      <c r="A792" s="18">
        <v>44244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3.07</v>
      </c>
    </row>
    <row r="793" spans="1:8" ht="45" x14ac:dyDescent="0.25">
      <c r="A793" s="18">
        <v>44243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3.06</v>
      </c>
    </row>
    <row r="794" spans="1:8" ht="45" x14ac:dyDescent="0.25">
      <c r="A794" s="18">
        <v>44242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3.06</v>
      </c>
    </row>
    <row r="795" spans="1:8" ht="45" x14ac:dyDescent="0.25">
      <c r="A795" s="18">
        <v>44239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3.06</v>
      </c>
    </row>
    <row r="796" spans="1:8" ht="45" x14ac:dyDescent="0.25">
      <c r="A796" s="18">
        <v>44238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3.06</v>
      </c>
    </row>
    <row r="797" spans="1:8" ht="45" x14ac:dyDescent="0.25">
      <c r="A797" s="18">
        <v>44237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3.06</v>
      </c>
    </row>
    <row r="798" spans="1:8" ht="45" x14ac:dyDescent="0.25">
      <c r="A798" s="18">
        <v>44236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3.06</v>
      </c>
    </row>
    <row r="799" spans="1:8" ht="45" x14ac:dyDescent="0.25">
      <c r="A799" s="18">
        <v>44235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3.07</v>
      </c>
    </row>
    <row r="800" spans="1:8" ht="45" x14ac:dyDescent="0.25">
      <c r="A800" s="18">
        <v>44232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3.07</v>
      </c>
    </row>
    <row r="801" spans="1:8" ht="45" x14ac:dyDescent="0.25">
      <c r="A801" s="18">
        <v>44231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3.07</v>
      </c>
    </row>
    <row r="802" spans="1:8" ht="45" x14ac:dyDescent="0.25">
      <c r="A802" s="18">
        <v>44230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3.06</v>
      </c>
    </row>
    <row r="803" spans="1:8" ht="45" x14ac:dyDescent="0.25">
      <c r="A803" s="18">
        <v>44229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3.06</v>
      </c>
    </row>
    <row r="804" spans="1:8" ht="45" x14ac:dyDescent="0.25">
      <c r="A804" s="18">
        <v>44228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3.06</v>
      </c>
    </row>
    <row r="805" spans="1:8" ht="45" x14ac:dyDescent="0.25">
      <c r="A805" s="18">
        <v>44225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3.05</v>
      </c>
    </row>
    <row r="806" spans="1:8" ht="45" x14ac:dyDescent="0.25">
      <c r="A806" s="18">
        <v>44224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3.06</v>
      </c>
    </row>
    <row r="807" spans="1:8" ht="45" x14ac:dyDescent="0.25">
      <c r="A807" s="18">
        <v>44223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3.05</v>
      </c>
    </row>
    <row r="808" spans="1:8" ht="45" x14ac:dyDescent="0.25">
      <c r="A808" s="18">
        <v>44222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3.05</v>
      </c>
    </row>
    <row r="809" spans="1:8" ht="45" x14ac:dyDescent="0.25">
      <c r="A809" s="18">
        <v>44221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3.05</v>
      </c>
    </row>
    <row r="810" spans="1:8" ht="45" x14ac:dyDescent="0.25">
      <c r="A810" s="18">
        <v>44218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3.07</v>
      </c>
    </row>
    <row r="811" spans="1:8" ht="45" x14ac:dyDescent="0.25">
      <c r="A811" s="18">
        <v>44217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3.07</v>
      </c>
    </row>
    <row r="812" spans="1:8" ht="45" x14ac:dyDescent="0.25">
      <c r="A812" s="18">
        <v>44216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3.07</v>
      </c>
    </row>
    <row r="813" spans="1:8" ht="45" x14ac:dyDescent="0.25">
      <c r="A813" s="18">
        <v>44215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3.07</v>
      </c>
    </row>
    <row r="814" spans="1:8" ht="45" x14ac:dyDescent="0.25">
      <c r="A814" s="18">
        <v>44214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3.07</v>
      </c>
    </row>
    <row r="815" spans="1:8" ht="45" x14ac:dyDescent="0.25">
      <c r="A815" s="18">
        <v>44211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3.07</v>
      </c>
    </row>
    <row r="816" spans="1:8" ht="45" x14ac:dyDescent="0.25">
      <c r="A816" s="18">
        <v>44210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3.07</v>
      </c>
    </row>
    <row r="817" spans="1:8" ht="45" x14ac:dyDescent="0.25">
      <c r="A817" s="18">
        <v>44209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44208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3.07</v>
      </c>
    </row>
    <row r="819" spans="1:8" ht="45" x14ac:dyDescent="0.25">
      <c r="A819" s="18">
        <v>44207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3.07</v>
      </c>
    </row>
    <row r="820" spans="1:8" ht="45" x14ac:dyDescent="0.25">
      <c r="A820" s="18">
        <v>44204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3.07</v>
      </c>
    </row>
    <row r="821" spans="1:8" ht="45" x14ac:dyDescent="0.25">
      <c r="A821" s="18">
        <v>44203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3.06</v>
      </c>
    </row>
    <row r="822" spans="1:8" ht="45" x14ac:dyDescent="0.25">
      <c r="A822" s="18">
        <v>44202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3.05</v>
      </c>
    </row>
    <row r="823" spans="1:8" ht="45" x14ac:dyDescent="0.25">
      <c r="A823" s="18">
        <v>44201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3.05</v>
      </c>
    </row>
    <row r="824" spans="1:8" ht="45" x14ac:dyDescent="0.25">
      <c r="A824" s="18">
        <v>44196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3.05</v>
      </c>
    </row>
    <row r="825" spans="1:8" ht="45" x14ac:dyDescent="0.25">
      <c r="A825" s="18">
        <v>44195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3.05</v>
      </c>
    </row>
    <row r="826" spans="1:8" ht="45" x14ac:dyDescent="0.25">
      <c r="A826" s="18">
        <v>44194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3.05</v>
      </c>
    </row>
    <row r="827" spans="1:8" ht="45" x14ac:dyDescent="0.25">
      <c r="A827" s="18">
        <v>44193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3.05</v>
      </c>
    </row>
    <row r="828" spans="1:8" ht="45" x14ac:dyDescent="0.25">
      <c r="A828" s="18">
        <v>44189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3.05</v>
      </c>
    </row>
    <row r="829" spans="1:8" ht="45" x14ac:dyDescent="0.25">
      <c r="A829" s="18">
        <v>44188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44187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44186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44183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44182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44181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44180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44179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44176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44175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44174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44172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44169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44168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44167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44166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3.05</v>
      </c>
    </row>
    <row r="845" spans="1:8" ht="45" x14ac:dyDescent="0.25">
      <c r="A845" s="18">
        <v>44162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3.05</v>
      </c>
    </row>
    <row r="846" spans="1:8" ht="45" x14ac:dyDescent="0.25">
      <c r="A846" s="18">
        <v>44161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3.05</v>
      </c>
    </row>
    <row r="847" spans="1:8" ht="45" x14ac:dyDescent="0.25">
      <c r="A847" s="18">
        <v>44160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3.06</v>
      </c>
    </row>
    <row r="848" spans="1:8" ht="45" x14ac:dyDescent="0.25">
      <c r="A848" s="18">
        <v>44159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3.07</v>
      </c>
    </row>
    <row r="849" spans="1:8" ht="45" x14ac:dyDescent="0.25">
      <c r="A849" s="18">
        <v>44158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3.08</v>
      </c>
    </row>
    <row r="850" spans="1:8" ht="45" x14ac:dyDescent="0.25">
      <c r="A850" s="18">
        <v>44155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3.08</v>
      </c>
    </row>
    <row r="851" spans="1:8" ht="45" x14ac:dyDescent="0.25">
      <c r="A851" s="18">
        <v>44154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3.08</v>
      </c>
    </row>
    <row r="852" spans="1:8" ht="45" x14ac:dyDescent="0.25">
      <c r="A852" s="18">
        <v>44153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3.08</v>
      </c>
    </row>
    <row r="853" spans="1:8" ht="45" x14ac:dyDescent="0.25">
      <c r="A853" s="18">
        <v>44152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3.08</v>
      </c>
    </row>
    <row r="854" spans="1:8" ht="45" x14ac:dyDescent="0.25">
      <c r="A854" s="18">
        <v>44151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3.08</v>
      </c>
    </row>
    <row r="855" spans="1:8" ht="45" x14ac:dyDescent="0.25">
      <c r="A855" s="18">
        <v>44148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3.08</v>
      </c>
    </row>
    <row r="856" spans="1:8" ht="45" x14ac:dyDescent="0.25">
      <c r="A856" s="18">
        <v>44147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44146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44145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44144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44141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44140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44139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44138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44137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3.08</v>
      </c>
    </row>
    <row r="865" spans="1:8" ht="45" x14ac:dyDescent="0.25">
      <c r="A865" s="18">
        <v>44134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3.08</v>
      </c>
    </row>
    <row r="866" spans="1:8" ht="45" x14ac:dyDescent="0.25">
      <c r="A866" s="18">
        <v>44133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3.08</v>
      </c>
    </row>
    <row r="867" spans="1:8" ht="45" x14ac:dyDescent="0.25">
      <c r="A867" s="18">
        <v>44132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3.09</v>
      </c>
    </row>
    <row r="868" spans="1:8" ht="45" x14ac:dyDescent="0.25">
      <c r="A868" s="18">
        <v>44131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3.09</v>
      </c>
    </row>
    <row r="869" spans="1:8" ht="45" x14ac:dyDescent="0.25">
      <c r="A869" s="18">
        <v>44130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3.09</v>
      </c>
    </row>
    <row r="870" spans="1:8" ht="45" x14ac:dyDescent="0.25">
      <c r="A870" s="18">
        <v>44127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3.09</v>
      </c>
    </row>
    <row r="871" spans="1:8" ht="45" x14ac:dyDescent="0.25">
      <c r="A871" s="18">
        <v>44126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3.1</v>
      </c>
    </row>
    <row r="872" spans="1:8" ht="45" x14ac:dyDescent="0.25">
      <c r="A872" s="18">
        <v>44125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3.11</v>
      </c>
    </row>
    <row r="873" spans="1:8" ht="45" x14ac:dyDescent="0.25">
      <c r="A873" s="18">
        <v>44124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3.13</v>
      </c>
    </row>
    <row r="874" spans="1:8" ht="45" x14ac:dyDescent="0.25">
      <c r="A874" s="18">
        <v>44123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3.13</v>
      </c>
    </row>
    <row r="875" spans="1:8" ht="45" x14ac:dyDescent="0.25">
      <c r="A875" s="18">
        <v>44120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3.15</v>
      </c>
    </row>
    <row r="876" spans="1:8" ht="45" x14ac:dyDescent="0.25">
      <c r="A876" s="18">
        <v>44119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3.15</v>
      </c>
    </row>
    <row r="877" spans="1:8" ht="45" x14ac:dyDescent="0.25">
      <c r="A877" s="18">
        <v>44118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3.15</v>
      </c>
    </row>
    <row r="878" spans="1:8" ht="45" x14ac:dyDescent="0.25">
      <c r="A878" s="18">
        <v>44117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3.15</v>
      </c>
    </row>
    <row r="879" spans="1:8" ht="45" x14ac:dyDescent="0.25">
      <c r="A879" s="18">
        <v>44116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3.15</v>
      </c>
    </row>
    <row r="880" spans="1:8" ht="45" x14ac:dyDescent="0.25">
      <c r="A880" s="18">
        <v>44113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3.15</v>
      </c>
    </row>
    <row r="881" spans="1:8" ht="45" x14ac:dyDescent="0.25">
      <c r="A881" s="18">
        <v>44112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3.15</v>
      </c>
    </row>
    <row r="882" spans="1:8" ht="45" x14ac:dyDescent="0.25">
      <c r="A882" s="18">
        <v>44111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3.15</v>
      </c>
    </row>
    <row r="883" spans="1:8" ht="45" x14ac:dyDescent="0.25">
      <c r="A883" s="18">
        <v>44110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3.16</v>
      </c>
    </row>
    <row r="884" spans="1:8" ht="45" x14ac:dyDescent="0.25">
      <c r="A884" s="18">
        <v>44109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3.16</v>
      </c>
    </row>
    <row r="885" spans="1:8" ht="45" x14ac:dyDescent="0.25">
      <c r="A885" s="18">
        <v>44106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3.16</v>
      </c>
    </row>
    <row r="886" spans="1:8" ht="45" x14ac:dyDescent="0.25">
      <c r="A886" s="18">
        <v>44105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3.16</v>
      </c>
    </row>
    <row r="887" spans="1:8" ht="45" x14ac:dyDescent="0.25">
      <c r="A887" s="18">
        <v>44104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3.16</v>
      </c>
    </row>
    <row r="888" spans="1:8" ht="45" x14ac:dyDescent="0.25">
      <c r="A888" s="18">
        <v>44103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3.16</v>
      </c>
    </row>
    <row r="889" spans="1:8" ht="45" x14ac:dyDescent="0.25">
      <c r="A889" s="18">
        <v>44102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3.16</v>
      </c>
    </row>
    <row r="890" spans="1:8" ht="45" x14ac:dyDescent="0.25">
      <c r="A890" s="18">
        <v>44099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44098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44097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3.16</v>
      </c>
    </row>
    <row r="893" spans="1:8" ht="45" x14ac:dyDescent="0.25">
      <c r="A893" s="18">
        <v>44096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3.16</v>
      </c>
    </row>
    <row r="894" spans="1:8" ht="45" x14ac:dyDescent="0.25">
      <c r="A894" s="18">
        <v>44095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3.16</v>
      </c>
    </row>
    <row r="895" spans="1:8" ht="45" x14ac:dyDescent="0.25">
      <c r="A895" s="18">
        <v>44092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3.09</v>
      </c>
    </row>
    <row r="896" spans="1:8" ht="45" x14ac:dyDescent="0.25">
      <c r="A896" s="18">
        <v>44091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3.08</v>
      </c>
    </row>
    <row r="897" spans="1:8" ht="45" x14ac:dyDescent="0.25">
      <c r="A897" s="18">
        <v>44090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3.05</v>
      </c>
    </row>
    <row r="898" spans="1:8" ht="45" x14ac:dyDescent="0.25">
      <c r="A898" s="18">
        <v>44089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3.05</v>
      </c>
    </row>
    <row r="899" spans="1:8" ht="45" x14ac:dyDescent="0.25">
      <c r="A899" s="18">
        <v>44088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3.05</v>
      </c>
    </row>
    <row r="900" spans="1:8" ht="45" x14ac:dyDescent="0.25">
      <c r="A900" s="18">
        <v>44085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3.05</v>
      </c>
    </row>
    <row r="901" spans="1:8" ht="45" x14ac:dyDescent="0.25">
      <c r="A901" s="18">
        <v>44084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3.05</v>
      </c>
    </row>
    <row r="902" spans="1:8" ht="45" x14ac:dyDescent="0.25">
      <c r="A902" s="18">
        <v>44083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3.05</v>
      </c>
    </row>
    <row r="903" spans="1:8" ht="45" x14ac:dyDescent="0.25">
      <c r="A903" s="18">
        <v>44082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3.05</v>
      </c>
    </row>
    <row r="904" spans="1:8" ht="45" x14ac:dyDescent="0.25">
      <c r="A904" s="18">
        <v>44078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44077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44076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44075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44074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44071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44070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44069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44068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44067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44064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44063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44062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44061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44060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3.05</v>
      </c>
    </row>
    <row r="919" spans="1:8" ht="45" x14ac:dyDescent="0.25">
      <c r="A919" s="18">
        <v>44057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3.05</v>
      </c>
    </row>
    <row r="920" spans="1:8" ht="45" x14ac:dyDescent="0.25">
      <c r="A920" s="18">
        <v>44056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3.05</v>
      </c>
    </row>
    <row r="921" spans="1:8" ht="45" x14ac:dyDescent="0.25">
      <c r="A921" s="18">
        <v>44055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3.06</v>
      </c>
    </row>
    <row r="922" spans="1:8" ht="45" x14ac:dyDescent="0.25">
      <c r="A922" s="18">
        <v>44054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3.06</v>
      </c>
    </row>
    <row r="923" spans="1:8" ht="45" x14ac:dyDescent="0.25">
      <c r="A923" s="18">
        <v>44053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3.06</v>
      </c>
    </row>
    <row r="924" spans="1:8" ht="45" x14ac:dyDescent="0.25">
      <c r="A924" s="18">
        <v>44050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3.07</v>
      </c>
    </row>
    <row r="925" spans="1:8" ht="45" x14ac:dyDescent="0.25">
      <c r="A925" s="18">
        <v>44049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3.07</v>
      </c>
    </row>
    <row r="926" spans="1:8" ht="45" x14ac:dyDescent="0.25">
      <c r="A926" s="18">
        <v>44048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3.07</v>
      </c>
    </row>
    <row r="927" spans="1:8" ht="45" x14ac:dyDescent="0.25">
      <c r="A927" s="18">
        <v>44047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3.07</v>
      </c>
    </row>
    <row r="928" spans="1:8" ht="45" x14ac:dyDescent="0.25">
      <c r="A928" s="18">
        <v>44046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3.07</v>
      </c>
    </row>
    <row r="929" spans="1:8" ht="45" x14ac:dyDescent="0.25">
      <c r="A929" s="18">
        <v>44042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3.07</v>
      </c>
    </row>
    <row r="930" spans="1:8" ht="45" x14ac:dyDescent="0.25">
      <c r="A930" s="18">
        <v>44041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3.07</v>
      </c>
    </row>
    <row r="931" spans="1:8" ht="45" x14ac:dyDescent="0.25">
      <c r="A931" s="18">
        <v>44040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3.07</v>
      </c>
    </row>
    <row r="932" spans="1:8" ht="45" x14ac:dyDescent="0.25">
      <c r="A932" s="18">
        <v>44039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3.07</v>
      </c>
    </row>
    <row r="933" spans="1:8" ht="45" x14ac:dyDescent="0.25">
      <c r="A933" s="18">
        <v>44036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3.07</v>
      </c>
    </row>
    <row r="934" spans="1:8" ht="45" x14ac:dyDescent="0.25">
      <c r="A934" s="18">
        <v>44035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3.08</v>
      </c>
    </row>
    <row r="935" spans="1:8" ht="45" x14ac:dyDescent="0.25">
      <c r="A935" s="18">
        <v>44034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3.08</v>
      </c>
    </row>
    <row r="936" spans="1:8" ht="45" x14ac:dyDescent="0.25">
      <c r="A936" s="18">
        <v>44033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3.08</v>
      </c>
    </row>
    <row r="937" spans="1:8" ht="45" x14ac:dyDescent="0.25">
      <c r="A937" s="18">
        <v>44032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3.1</v>
      </c>
    </row>
    <row r="938" spans="1:8" ht="45" x14ac:dyDescent="0.25">
      <c r="A938" s="18">
        <v>44029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3.1</v>
      </c>
    </row>
    <row r="939" spans="1:8" ht="45" x14ac:dyDescent="0.25">
      <c r="A939" s="18">
        <v>44028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3.11</v>
      </c>
    </row>
    <row r="940" spans="1:8" ht="45" x14ac:dyDescent="0.25">
      <c r="A940" s="18">
        <v>44027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3.11</v>
      </c>
    </row>
    <row r="941" spans="1:8" ht="45" x14ac:dyDescent="0.25">
      <c r="A941" s="18">
        <v>44026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3.08</v>
      </c>
    </row>
    <row r="942" spans="1:8" ht="45" x14ac:dyDescent="0.25">
      <c r="A942" s="18">
        <v>44025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3.08</v>
      </c>
    </row>
    <row r="943" spans="1:8" ht="45" x14ac:dyDescent="0.25">
      <c r="A943" s="18">
        <v>44022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3.08</v>
      </c>
    </row>
    <row r="944" spans="1:8" ht="45" x14ac:dyDescent="0.25">
      <c r="A944" s="18">
        <v>44021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3.08</v>
      </c>
    </row>
    <row r="945" spans="1:8" ht="45" x14ac:dyDescent="0.25">
      <c r="A945" s="18">
        <v>44020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3.08</v>
      </c>
    </row>
    <row r="946" spans="1:8" ht="45" x14ac:dyDescent="0.25">
      <c r="A946" s="18">
        <v>44019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3.08</v>
      </c>
    </row>
    <row r="947" spans="1:8" ht="45" x14ac:dyDescent="0.25">
      <c r="A947" s="18">
        <v>44018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3.1</v>
      </c>
    </row>
    <row r="948" spans="1:8" ht="45" x14ac:dyDescent="0.25">
      <c r="A948" s="18">
        <v>44015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3.1</v>
      </c>
    </row>
    <row r="949" spans="1:8" ht="45" x14ac:dyDescent="0.25">
      <c r="A949" s="18">
        <v>44014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3.1</v>
      </c>
    </row>
    <row r="950" spans="1:8" ht="45" x14ac:dyDescent="0.25">
      <c r="A950" s="18">
        <v>44013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3.1</v>
      </c>
    </row>
    <row r="951" spans="1:8" ht="45" x14ac:dyDescent="0.25">
      <c r="A951" s="18">
        <v>44012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3.1</v>
      </c>
    </row>
    <row r="952" spans="1:8" ht="45" x14ac:dyDescent="0.25">
      <c r="A952" s="18">
        <v>44011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3.1</v>
      </c>
    </row>
    <row r="953" spans="1:8" ht="45" x14ac:dyDescent="0.25">
      <c r="A953" s="18">
        <v>44008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3.1</v>
      </c>
    </row>
    <row r="954" spans="1:8" ht="45" x14ac:dyDescent="0.25">
      <c r="A954" s="18">
        <v>44007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</v>
      </c>
    </row>
    <row r="955" spans="1:8" ht="45" x14ac:dyDescent="0.25">
      <c r="A955" s="18">
        <v>44006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</v>
      </c>
    </row>
    <row r="956" spans="1:8" ht="45" x14ac:dyDescent="0.25">
      <c r="A956" s="18">
        <v>44005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3.11</v>
      </c>
    </row>
    <row r="957" spans="1:8" ht="45" x14ac:dyDescent="0.25">
      <c r="A957" s="18">
        <v>44004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3.14</v>
      </c>
    </row>
    <row r="958" spans="1:8" ht="45" x14ac:dyDescent="0.25">
      <c r="A958" s="18">
        <v>44001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3.15</v>
      </c>
    </row>
    <row r="959" spans="1:8" ht="45" x14ac:dyDescent="0.25">
      <c r="A959" s="18">
        <v>44000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3.16</v>
      </c>
    </row>
    <row r="960" spans="1:8" ht="45" x14ac:dyDescent="0.25">
      <c r="A960" s="18">
        <v>43999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3.16</v>
      </c>
    </row>
    <row r="961" spans="1:8" ht="45" x14ac:dyDescent="0.25">
      <c r="A961" s="18">
        <v>43998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3.16</v>
      </c>
    </row>
    <row r="962" spans="1:8" ht="45" x14ac:dyDescent="0.25">
      <c r="A962" s="18">
        <v>43997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3.17</v>
      </c>
    </row>
    <row r="963" spans="1:8" ht="45" x14ac:dyDescent="0.25">
      <c r="A963" s="18">
        <v>43994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3.17</v>
      </c>
    </row>
    <row r="964" spans="1:8" ht="45" x14ac:dyDescent="0.25">
      <c r="A964" s="18">
        <v>43993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3.17</v>
      </c>
    </row>
    <row r="965" spans="1:8" ht="45" x14ac:dyDescent="0.25">
      <c r="A965" s="18">
        <v>43992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3.25</v>
      </c>
    </row>
    <row r="966" spans="1:8" ht="45" x14ac:dyDescent="0.25">
      <c r="A966" s="18">
        <v>43991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3.24</v>
      </c>
    </row>
    <row r="967" spans="1:8" ht="45" x14ac:dyDescent="0.25">
      <c r="A967" s="18">
        <v>43990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3.24</v>
      </c>
    </row>
    <row r="968" spans="1:8" ht="45" x14ac:dyDescent="0.25">
      <c r="A968" s="18">
        <v>43987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3.24</v>
      </c>
    </row>
    <row r="969" spans="1:8" ht="45" x14ac:dyDescent="0.25">
      <c r="A969" s="18">
        <v>43986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3.24</v>
      </c>
    </row>
    <row r="970" spans="1:8" ht="45" x14ac:dyDescent="0.25">
      <c r="A970" s="18">
        <v>43985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3.24</v>
      </c>
    </row>
    <row r="971" spans="1:8" ht="45" x14ac:dyDescent="0.25">
      <c r="A971" s="18">
        <v>43984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3.24</v>
      </c>
    </row>
    <row r="972" spans="1:8" ht="45" x14ac:dyDescent="0.25">
      <c r="A972" s="18">
        <v>43983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3.24</v>
      </c>
    </row>
    <row r="973" spans="1:8" ht="45" x14ac:dyDescent="0.25">
      <c r="A973" s="18">
        <v>43980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43979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43978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3.24</v>
      </c>
    </row>
    <row r="976" spans="1:8" ht="45" x14ac:dyDescent="0.25">
      <c r="A976" s="18">
        <v>43977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3.24</v>
      </c>
    </row>
    <row r="977" spans="1:8" ht="45" x14ac:dyDescent="0.25">
      <c r="A977" s="18">
        <v>43973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3.24</v>
      </c>
    </row>
    <row r="978" spans="1:8" ht="45" x14ac:dyDescent="0.25">
      <c r="A978" s="18">
        <v>43972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3.21</v>
      </c>
    </row>
    <row r="979" spans="1:8" ht="45" x14ac:dyDescent="0.25">
      <c r="A979" s="18">
        <v>43971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3.21</v>
      </c>
    </row>
    <row r="980" spans="1:8" ht="45" x14ac:dyDescent="0.25">
      <c r="A980" s="18">
        <v>43970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3.21</v>
      </c>
    </row>
    <row r="981" spans="1:8" ht="45" x14ac:dyDescent="0.25">
      <c r="A981" s="18">
        <v>43969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3.21</v>
      </c>
    </row>
    <row r="982" spans="1:8" ht="45" x14ac:dyDescent="0.25">
      <c r="A982" s="18">
        <v>43966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3.21</v>
      </c>
    </row>
    <row r="983" spans="1:8" ht="45" x14ac:dyDescent="0.25">
      <c r="A983" s="18">
        <v>43965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3.21</v>
      </c>
    </row>
    <row r="984" spans="1:8" ht="45" x14ac:dyDescent="0.25">
      <c r="A984" s="18">
        <v>43964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3.21</v>
      </c>
    </row>
    <row r="985" spans="1:8" ht="45" x14ac:dyDescent="0.25">
      <c r="A985" s="18">
        <v>43963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3.21</v>
      </c>
    </row>
    <row r="986" spans="1:8" ht="45" x14ac:dyDescent="0.25">
      <c r="A986" s="18">
        <v>43962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3.21</v>
      </c>
    </row>
    <row r="987" spans="1:8" ht="45" x14ac:dyDescent="0.25">
      <c r="A987" s="18">
        <v>43959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</v>
      </c>
    </row>
    <row r="988" spans="1:8" ht="45" x14ac:dyDescent="0.25">
      <c r="A988" s="18">
        <v>43958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</v>
      </c>
    </row>
    <row r="989" spans="1:8" ht="45" x14ac:dyDescent="0.25">
      <c r="A989" s="18">
        <v>43957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</v>
      </c>
    </row>
    <row r="990" spans="1:8" ht="45" x14ac:dyDescent="0.25">
      <c r="A990" s="18">
        <v>43956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</v>
      </c>
    </row>
    <row r="991" spans="1:8" ht="45" x14ac:dyDescent="0.25">
      <c r="A991" s="18">
        <v>43955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</v>
      </c>
    </row>
    <row r="992" spans="1:8" ht="45" x14ac:dyDescent="0.25">
      <c r="A992" s="18">
        <v>43951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3.2</v>
      </c>
    </row>
    <row r="993" spans="1:8" ht="45" x14ac:dyDescent="0.25">
      <c r="A993" s="18">
        <v>43950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</v>
      </c>
    </row>
    <row r="994" spans="1:8" ht="45" x14ac:dyDescent="0.25">
      <c r="A994" s="18">
        <v>43949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3.2</v>
      </c>
    </row>
    <row r="995" spans="1:8" ht="45" x14ac:dyDescent="0.25">
      <c r="A995" s="18">
        <v>43948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3.19</v>
      </c>
    </row>
    <row r="996" spans="1:8" ht="45" x14ac:dyDescent="0.25">
      <c r="A996" s="18">
        <v>43945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3.2</v>
      </c>
    </row>
    <row r="997" spans="1:8" ht="45" x14ac:dyDescent="0.25">
      <c r="A997" s="18">
        <v>43944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3.21</v>
      </c>
    </row>
    <row r="998" spans="1:8" ht="45" x14ac:dyDescent="0.25">
      <c r="A998" s="18">
        <v>43943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3.2</v>
      </c>
    </row>
    <row r="999" spans="1:8" ht="45" x14ac:dyDescent="0.25">
      <c r="A999" s="18">
        <v>43942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3.19</v>
      </c>
    </row>
    <row r="1000" spans="1:8" ht="45" x14ac:dyDescent="0.25">
      <c r="A1000" s="18">
        <v>43938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3.19</v>
      </c>
    </row>
    <row r="1001" spans="1:8" ht="45" x14ac:dyDescent="0.25">
      <c r="A1001" s="18">
        <v>43937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3.19</v>
      </c>
    </row>
    <row r="1002" spans="1:8" ht="45" x14ac:dyDescent="0.25">
      <c r="A1002" s="18">
        <v>43936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3.18</v>
      </c>
    </row>
    <row r="1003" spans="1:8" ht="45" x14ac:dyDescent="0.25">
      <c r="A1003" s="18">
        <v>43935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3.19</v>
      </c>
    </row>
    <row r="1004" spans="1:8" ht="45" x14ac:dyDescent="0.25">
      <c r="A1004" s="18">
        <v>43931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3.19</v>
      </c>
    </row>
    <row r="1005" spans="1:8" ht="45" x14ac:dyDescent="0.25">
      <c r="A1005" s="18">
        <v>43930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3.19</v>
      </c>
    </row>
    <row r="1006" spans="1:8" ht="45" x14ac:dyDescent="0.25">
      <c r="A1006" s="18">
        <v>43929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43928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43927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3.19</v>
      </c>
    </row>
    <row r="1009" spans="1:8" ht="45" x14ac:dyDescent="0.25">
      <c r="A1009" s="18">
        <v>43924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3.19</v>
      </c>
    </row>
    <row r="1010" spans="1:8" ht="45" x14ac:dyDescent="0.25">
      <c r="A1010" s="18">
        <v>43923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43922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43921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3.19</v>
      </c>
    </row>
    <row r="1013" spans="1:8" ht="45" x14ac:dyDescent="0.25">
      <c r="A1013" s="18">
        <v>43920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3.19</v>
      </c>
    </row>
    <row r="1014" spans="1:8" ht="45" x14ac:dyDescent="0.25">
      <c r="A1014" s="18">
        <v>43917</v>
      </c>
      <c r="B1014" s="3" t="s">
        <v>23</v>
      </c>
      <c r="C1014" s="5" t="s">
        <v>24</v>
      </c>
      <c r="D1014" s="30">
        <v>43495</v>
      </c>
      <c r="E1014" s="30">
        <v>45321</v>
      </c>
      <c r="F1014" s="31">
        <v>4.2</v>
      </c>
      <c r="G1014" s="32">
        <v>20558800000</v>
      </c>
      <c r="H1014" s="25">
        <v>3.19</v>
      </c>
    </row>
    <row r="1015" spans="1:8" ht="45" x14ac:dyDescent="0.25">
      <c r="A1015" s="18">
        <v>43916</v>
      </c>
      <c r="B1015" s="3" t="s">
        <v>23</v>
      </c>
      <c r="C1015" s="5" t="s">
        <v>24</v>
      </c>
      <c r="D1015" s="30">
        <v>43495</v>
      </c>
      <c r="E1015" s="30">
        <v>45321</v>
      </c>
      <c r="F1015" s="31">
        <v>4.2</v>
      </c>
      <c r="G1015" s="32">
        <v>20558800000</v>
      </c>
      <c r="H1015" s="25">
        <v>3.18</v>
      </c>
    </row>
    <row r="1016" spans="1:8" ht="45" x14ac:dyDescent="0.25">
      <c r="A1016" s="18">
        <v>43915</v>
      </c>
      <c r="B1016" s="3" t="s">
        <v>23</v>
      </c>
      <c r="C1016" s="5" t="s">
        <v>24</v>
      </c>
      <c r="D1016" s="30">
        <v>43495</v>
      </c>
      <c r="E1016" s="30">
        <v>45321</v>
      </c>
      <c r="F1016" s="31">
        <v>4.2</v>
      </c>
      <c r="G1016" s="32">
        <v>20558800000</v>
      </c>
      <c r="H1016" s="25">
        <v>3.15</v>
      </c>
    </row>
    <row r="1017" spans="1:8" ht="45" x14ac:dyDescent="0.25">
      <c r="A1017" s="18">
        <v>43914</v>
      </c>
      <c r="B1017" s="3" t="s">
        <v>23</v>
      </c>
      <c r="C1017" s="5" t="s">
        <v>22</v>
      </c>
      <c r="D1017" s="26">
        <v>43300</v>
      </c>
      <c r="E1017" s="26">
        <v>45126</v>
      </c>
      <c r="F1017" s="21">
        <v>5.3</v>
      </c>
      <c r="G1017" s="4">
        <v>13300300000</v>
      </c>
      <c r="H1017" s="25">
        <v>2.79</v>
      </c>
    </row>
    <row r="1018" spans="1:8" ht="45" x14ac:dyDescent="0.25">
      <c r="A1018" s="18">
        <v>43909</v>
      </c>
      <c r="B1018" s="3" t="s">
        <v>23</v>
      </c>
      <c r="C1018" s="5" t="s">
        <v>22</v>
      </c>
      <c r="D1018" s="26">
        <v>43300</v>
      </c>
      <c r="E1018" s="26">
        <v>45126</v>
      </c>
      <c r="F1018" s="21">
        <v>5.3</v>
      </c>
      <c r="G1018" s="4">
        <v>13300300000</v>
      </c>
      <c r="H1018" s="25">
        <v>2.75</v>
      </c>
    </row>
    <row r="1019" spans="1:8" ht="45" x14ac:dyDescent="0.25">
      <c r="A1019" s="18">
        <v>43908</v>
      </c>
      <c r="B1019" s="3" t="s">
        <v>23</v>
      </c>
      <c r="C1019" s="5" t="s">
        <v>22</v>
      </c>
      <c r="D1019" s="26">
        <v>43300</v>
      </c>
      <c r="E1019" s="26">
        <v>45126</v>
      </c>
      <c r="F1019" s="21">
        <v>5.3</v>
      </c>
      <c r="G1019" s="4">
        <v>13300300000</v>
      </c>
      <c r="H1019" s="25">
        <v>2.69</v>
      </c>
    </row>
    <row r="1020" spans="1:8" ht="45" x14ac:dyDescent="0.25">
      <c r="A1020" s="18">
        <v>43907</v>
      </c>
      <c r="B1020" s="3" t="s">
        <v>23</v>
      </c>
      <c r="C1020" s="5" t="s">
        <v>22</v>
      </c>
      <c r="D1020" s="26">
        <v>43300</v>
      </c>
      <c r="E1020" s="26">
        <v>45126</v>
      </c>
      <c r="F1020" s="21">
        <v>5.3</v>
      </c>
      <c r="G1020" s="4">
        <v>13300300000</v>
      </c>
      <c r="H1020" s="25">
        <v>2.69</v>
      </c>
    </row>
    <row r="1021" spans="1:8" ht="45" x14ac:dyDescent="0.25">
      <c r="A1021" s="18">
        <v>43902</v>
      </c>
      <c r="B1021" s="3" t="s">
        <v>23</v>
      </c>
      <c r="C1021" s="5" t="s">
        <v>22</v>
      </c>
      <c r="D1021" s="26">
        <v>43300</v>
      </c>
      <c r="E1021" s="26">
        <v>45126</v>
      </c>
      <c r="F1021" s="21">
        <v>5.3</v>
      </c>
      <c r="G1021" s="4">
        <v>13300300000</v>
      </c>
      <c r="H1021" s="25">
        <v>2.69</v>
      </c>
    </row>
    <row r="1022" spans="1:8" ht="45" x14ac:dyDescent="0.25">
      <c r="A1022" s="18">
        <v>43901</v>
      </c>
      <c r="B1022" s="3" t="s">
        <v>23</v>
      </c>
      <c r="C1022" s="5" t="s">
        <v>22</v>
      </c>
      <c r="D1022" s="26">
        <v>43300</v>
      </c>
      <c r="E1022" s="26">
        <v>45126</v>
      </c>
      <c r="F1022" s="21">
        <v>5.3</v>
      </c>
      <c r="G1022" s="4">
        <v>13300300000</v>
      </c>
      <c r="H1022" s="25">
        <v>2.68</v>
      </c>
    </row>
    <row r="1023" spans="1:8" ht="45" x14ac:dyDescent="0.25">
      <c r="A1023" s="18">
        <v>43900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2.68</v>
      </c>
    </row>
    <row r="1024" spans="1:8" ht="45" x14ac:dyDescent="0.25">
      <c r="A1024" s="18">
        <v>43899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2.68</v>
      </c>
    </row>
    <row r="1025" spans="1:8" ht="45" x14ac:dyDescent="0.25">
      <c r="A1025" s="18">
        <v>43896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2.68</v>
      </c>
    </row>
    <row r="1026" spans="1:8" ht="45" x14ac:dyDescent="0.25">
      <c r="A1026" s="18">
        <v>43895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2.69</v>
      </c>
    </row>
    <row r="1027" spans="1:8" ht="45" x14ac:dyDescent="0.25">
      <c r="A1027" s="18">
        <v>43894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2.69</v>
      </c>
    </row>
    <row r="1028" spans="1:8" ht="45" x14ac:dyDescent="0.25">
      <c r="A1028" s="18">
        <v>43893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2.7</v>
      </c>
    </row>
    <row r="1029" spans="1:8" ht="45" x14ac:dyDescent="0.25">
      <c r="A1029" s="18">
        <v>43892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2.7</v>
      </c>
    </row>
    <row r="1030" spans="1:8" ht="45" x14ac:dyDescent="0.25">
      <c r="A1030" s="18">
        <v>43889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2.7</v>
      </c>
    </row>
    <row r="1031" spans="1:8" ht="45" x14ac:dyDescent="0.25">
      <c r="A1031" s="18">
        <v>43888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2.7</v>
      </c>
    </row>
    <row r="1032" spans="1:8" ht="45" x14ac:dyDescent="0.25">
      <c r="A1032" s="18">
        <v>43887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2.7</v>
      </c>
    </row>
    <row r="1033" spans="1:8" ht="45" x14ac:dyDescent="0.25">
      <c r="A1033" s="18">
        <v>43886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2.71</v>
      </c>
    </row>
    <row r="1034" spans="1:8" ht="45" x14ac:dyDescent="0.25">
      <c r="A1034" s="18">
        <v>43885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2.71</v>
      </c>
    </row>
    <row r="1035" spans="1:8" ht="45" x14ac:dyDescent="0.25">
      <c r="A1035" s="18">
        <v>43882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2.75</v>
      </c>
    </row>
    <row r="1036" spans="1:8" ht="45" x14ac:dyDescent="0.25">
      <c r="A1036" s="18">
        <v>43881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2.75</v>
      </c>
    </row>
    <row r="1037" spans="1:8" ht="45" x14ac:dyDescent="0.25">
      <c r="A1037" s="18">
        <v>43880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2.75</v>
      </c>
    </row>
    <row r="1038" spans="1:8" ht="45" x14ac:dyDescent="0.25">
      <c r="A1038" s="18">
        <v>43879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2.75</v>
      </c>
    </row>
    <row r="1039" spans="1:8" ht="45" x14ac:dyDescent="0.25">
      <c r="A1039" s="18">
        <v>43878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2.75</v>
      </c>
    </row>
    <row r="1040" spans="1:8" ht="45" x14ac:dyDescent="0.25">
      <c r="A1040" s="18">
        <v>43875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2.87</v>
      </c>
    </row>
    <row r="1041" spans="1:8" ht="45" x14ac:dyDescent="0.25">
      <c r="A1041" s="18">
        <v>43874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2.95</v>
      </c>
    </row>
    <row r="1042" spans="1:8" ht="45" x14ac:dyDescent="0.25">
      <c r="A1042" s="18">
        <v>43873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2.95</v>
      </c>
    </row>
    <row r="1043" spans="1:8" ht="45" x14ac:dyDescent="0.25">
      <c r="A1043" s="18">
        <v>43872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2.95</v>
      </c>
    </row>
    <row r="1044" spans="1:8" ht="45" x14ac:dyDescent="0.25">
      <c r="A1044" s="18">
        <v>43871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2.95</v>
      </c>
    </row>
    <row r="1045" spans="1:8" ht="45" x14ac:dyDescent="0.25">
      <c r="A1045" s="18">
        <v>43868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2.95</v>
      </c>
    </row>
    <row r="1046" spans="1:8" ht="45" x14ac:dyDescent="0.25">
      <c r="A1046" s="18">
        <v>43867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2.95</v>
      </c>
    </row>
    <row r="1047" spans="1:8" ht="45" x14ac:dyDescent="0.25">
      <c r="A1047" s="18">
        <v>43866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2.95</v>
      </c>
    </row>
    <row r="1048" spans="1:8" ht="45" x14ac:dyDescent="0.25">
      <c r="A1048" s="18">
        <v>43865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43864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43860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43860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43859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43858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43857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43854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43853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43852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43851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43850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43847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43846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43845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43844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43843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43840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43839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2.95</v>
      </c>
    </row>
    <row r="1067" spans="1:8" ht="45" x14ac:dyDescent="0.25">
      <c r="A1067" s="18">
        <v>43838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2.95</v>
      </c>
    </row>
    <row r="1068" spans="1:8" ht="45" x14ac:dyDescent="0.25">
      <c r="A1068" s="18">
        <v>43837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2.95</v>
      </c>
    </row>
    <row r="1069" spans="1:8" ht="45" x14ac:dyDescent="0.25">
      <c r="A1069" s="18">
        <v>43836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2.94</v>
      </c>
    </row>
    <row r="1070" spans="1:8" ht="45" x14ac:dyDescent="0.25">
      <c r="A1070" s="18">
        <v>43830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2.94</v>
      </c>
    </row>
    <row r="1071" spans="1:8" ht="45" x14ac:dyDescent="0.25">
      <c r="A1071" s="18">
        <v>43829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43826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2.95</v>
      </c>
    </row>
    <row r="1073" spans="1:8" ht="45" x14ac:dyDescent="0.25">
      <c r="A1073" s="18">
        <v>43825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2.95</v>
      </c>
    </row>
    <row r="1074" spans="1:8" ht="45" x14ac:dyDescent="0.25">
      <c r="A1074" s="18">
        <v>43823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43822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2.95</v>
      </c>
    </row>
    <row r="1076" spans="1:8" ht="45" x14ac:dyDescent="0.25">
      <c r="A1076" s="18">
        <v>43819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2.95</v>
      </c>
    </row>
    <row r="1077" spans="1:8" ht="45" x14ac:dyDescent="0.25">
      <c r="A1077" s="18">
        <v>43818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2.95</v>
      </c>
    </row>
    <row r="1078" spans="1:8" ht="45" x14ac:dyDescent="0.25">
      <c r="A1078" s="18">
        <v>43817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43816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43815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43812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2.95</v>
      </c>
    </row>
    <row r="1082" spans="1:8" ht="45" x14ac:dyDescent="0.25">
      <c r="A1082" s="18">
        <v>43811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2.95</v>
      </c>
    </row>
    <row r="1083" spans="1:8" ht="45" x14ac:dyDescent="0.25">
      <c r="A1083" s="18">
        <v>43810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2.95</v>
      </c>
    </row>
    <row r="1084" spans="1:8" ht="45" x14ac:dyDescent="0.25">
      <c r="A1084" s="18">
        <v>43809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3.02</v>
      </c>
    </row>
    <row r="1085" spans="1:8" ht="45" x14ac:dyDescent="0.25">
      <c r="A1085" s="18">
        <v>43805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3.02</v>
      </c>
    </row>
    <row r="1086" spans="1:8" ht="45" x14ac:dyDescent="0.25">
      <c r="A1086" s="18">
        <v>43804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3.02</v>
      </c>
    </row>
    <row r="1087" spans="1:8" ht="45" x14ac:dyDescent="0.25">
      <c r="A1087" s="18">
        <v>43803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3.09</v>
      </c>
    </row>
    <row r="1088" spans="1:8" ht="45" x14ac:dyDescent="0.25">
      <c r="A1088" s="18">
        <v>43802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3.09</v>
      </c>
    </row>
    <row r="1089" spans="1:8" ht="45" x14ac:dyDescent="0.25">
      <c r="A1089" s="18">
        <v>43801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3.09</v>
      </c>
    </row>
    <row r="1090" spans="1:8" ht="45" x14ac:dyDescent="0.25">
      <c r="A1090" s="18">
        <v>43796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3.09</v>
      </c>
    </row>
    <row r="1091" spans="1:8" ht="45" x14ac:dyDescent="0.25">
      <c r="A1091" s="18">
        <v>43795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3.09</v>
      </c>
    </row>
    <row r="1092" spans="1:8" ht="45" x14ac:dyDescent="0.25">
      <c r="A1092" s="18">
        <v>43794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3.09</v>
      </c>
    </row>
    <row r="1093" spans="1:8" ht="45" x14ac:dyDescent="0.25">
      <c r="A1093" s="18">
        <v>43791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3.09</v>
      </c>
    </row>
    <row r="1094" spans="1:8" ht="45" x14ac:dyDescent="0.25">
      <c r="A1094" s="18">
        <v>43790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3.09</v>
      </c>
    </row>
    <row r="1095" spans="1:8" ht="45" x14ac:dyDescent="0.25">
      <c r="A1095" s="18">
        <v>43789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3.1</v>
      </c>
    </row>
    <row r="1096" spans="1:8" ht="45" x14ac:dyDescent="0.25">
      <c r="A1096" s="18">
        <v>43788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3.1</v>
      </c>
    </row>
    <row r="1097" spans="1:8" ht="45" x14ac:dyDescent="0.25">
      <c r="A1097" s="18">
        <v>43787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3.09</v>
      </c>
    </row>
    <row r="1098" spans="1:8" ht="45" x14ac:dyDescent="0.25">
      <c r="A1098" s="18">
        <v>43784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3.09</v>
      </c>
    </row>
    <row r="1099" spans="1:8" ht="45" x14ac:dyDescent="0.25">
      <c r="A1099" s="18">
        <v>43783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3.1</v>
      </c>
    </row>
    <row r="1100" spans="1:8" ht="45" x14ac:dyDescent="0.25">
      <c r="A1100" s="18">
        <v>43782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3.11</v>
      </c>
    </row>
    <row r="1101" spans="1:8" ht="45" x14ac:dyDescent="0.25">
      <c r="A1101" s="18">
        <v>43781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3.11</v>
      </c>
    </row>
    <row r="1102" spans="1:8" ht="45" x14ac:dyDescent="0.25">
      <c r="A1102" s="18">
        <v>43780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3.13</v>
      </c>
    </row>
    <row r="1103" spans="1:8" ht="45" x14ac:dyDescent="0.25">
      <c r="A1103" s="18">
        <v>43777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3.15</v>
      </c>
    </row>
    <row r="1104" spans="1:8" ht="45" x14ac:dyDescent="0.25">
      <c r="A1104" s="18">
        <v>43776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3.14</v>
      </c>
    </row>
    <row r="1105" spans="1:8" ht="45" x14ac:dyDescent="0.25">
      <c r="A1105" s="18">
        <v>43775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3.15</v>
      </c>
    </row>
    <row r="1106" spans="1:8" ht="45" x14ac:dyDescent="0.25">
      <c r="A1106" s="18">
        <v>43774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3.15</v>
      </c>
    </row>
    <row r="1107" spans="1:8" ht="45" x14ac:dyDescent="0.25">
      <c r="A1107" s="18">
        <v>43773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3.15</v>
      </c>
    </row>
    <row r="1108" spans="1:8" ht="45" x14ac:dyDescent="0.25">
      <c r="A1108" s="18">
        <v>43770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3.15</v>
      </c>
    </row>
    <row r="1109" spans="1:8" ht="45" x14ac:dyDescent="0.25">
      <c r="A1109" s="18">
        <v>43769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3.15</v>
      </c>
    </row>
    <row r="1110" spans="1:8" ht="45" x14ac:dyDescent="0.25">
      <c r="A1110" s="18">
        <v>43768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3.15</v>
      </c>
    </row>
    <row r="1111" spans="1:8" ht="45" x14ac:dyDescent="0.25">
      <c r="A1111" s="18">
        <v>43767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3.15</v>
      </c>
    </row>
    <row r="1112" spans="1:8" ht="45" x14ac:dyDescent="0.25">
      <c r="A1112" s="18">
        <v>43766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43763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3.15</v>
      </c>
    </row>
    <row r="1114" spans="1:8" ht="45" x14ac:dyDescent="0.25">
      <c r="A1114" s="18">
        <v>43762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3.15</v>
      </c>
    </row>
    <row r="1115" spans="1:8" ht="45" x14ac:dyDescent="0.25">
      <c r="A1115" s="18">
        <v>43761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3.15</v>
      </c>
    </row>
    <row r="1116" spans="1:8" ht="45" x14ac:dyDescent="0.25">
      <c r="A1116" s="18">
        <v>43760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3.16</v>
      </c>
    </row>
    <row r="1117" spans="1:8" ht="45" x14ac:dyDescent="0.25">
      <c r="A1117" s="18">
        <v>43759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3.16</v>
      </c>
    </row>
    <row r="1118" spans="1:8" ht="45" x14ac:dyDescent="0.25">
      <c r="A1118" s="18">
        <v>43756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3.15</v>
      </c>
    </row>
    <row r="1119" spans="1:8" ht="45" x14ac:dyDescent="0.25">
      <c r="A1119" s="18">
        <v>43755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3.16</v>
      </c>
    </row>
    <row r="1120" spans="1:8" ht="45" x14ac:dyDescent="0.25">
      <c r="A1120" s="18">
        <v>43754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3.17</v>
      </c>
    </row>
    <row r="1121" spans="1:8" ht="45" x14ac:dyDescent="0.25">
      <c r="A1121" s="18">
        <v>43753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3.24</v>
      </c>
    </row>
    <row r="1122" spans="1:8" ht="45" x14ac:dyDescent="0.25">
      <c r="A1122" s="18">
        <v>43752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3.25</v>
      </c>
    </row>
    <row r="1123" spans="1:8" ht="45" x14ac:dyDescent="0.25">
      <c r="A1123" s="18">
        <v>43749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3.25</v>
      </c>
    </row>
    <row r="1124" spans="1:8" ht="45" x14ac:dyDescent="0.25">
      <c r="A1124" s="18">
        <v>43748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3.25</v>
      </c>
    </row>
    <row r="1125" spans="1:8" ht="45" x14ac:dyDescent="0.25">
      <c r="A1125" s="18">
        <v>43747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3.25</v>
      </c>
    </row>
    <row r="1126" spans="1:8" ht="45" x14ac:dyDescent="0.25">
      <c r="A1126" s="18">
        <v>43746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3.24</v>
      </c>
    </row>
    <row r="1127" spans="1:8" ht="45" x14ac:dyDescent="0.25">
      <c r="A1127" s="18">
        <v>43745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3.24</v>
      </c>
    </row>
    <row r="1128" spans="1:8" ht="45" x14ac:dyDescent="0.25">
      <c r="A1128" s="18">
        <v>43742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3.24</v>
      </c>
    </row>
    <row r="1129" spans="1:8" ht="45" x14ac:dyDescent="0.25">
      <c r="A1129" s="18">
        <v>43741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3.24</v>
      </c>
    </row>
    <row r="1130" spans="1:8" ht="45" x14ac:dyDescent="0.25">
      <c r="A1130" s="18">
        <v>43740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3.24</v>
      </c>
    </row>
    <row r="1131" spans="1:8" ht="45" x14ac:dyDescent="0.25">
      <c r="A1131" s="18">
        <v>43739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3.24</v>
      </c>
    </row>
    <row r="1132" spans="1:8" ht="45" x14ac:dyDescent="0.25">
      <c r="A1132" s="18">
        <v>43738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3.24</v>
      </c>
    </row>
    <row r="1133" spans="1:8" ht="45" x14ac:dyDescent="0.25">
      <c r="A1133" s="18">
        <v>43735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3.24</v>
      </c>
    </row>
    <row r="1134" spans="1:8" ht="45" x14ac:dyDescent="0.25">
      <c r="A1134" s="18">
        <v>43734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3.24</v>
      </c>
    </row>
    <row r="1135" spans="1:8" ht="45" x14ac:dyDescent="0.25">
      <c r="A1135" s="18">
        <v>43733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3.24</v>
      </c>
    </row>
    <row r="1136" spans="1:8" ht="45" x14ac:dyDescent="0.25">
      <c r="A1136" s="18">
        <v>43732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3.25</v>
      </c>
    </row>
    <row r="1137" spans="1:8" ht="45" x14ac:dyDescent="0.25">
      <c r="A1137" s="18">
        <v>43731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3.28</v>
      </c>
    </row>
    <row r="1138" spans="1:8" ht="45" x14ac:dyDescent="0.25">
      <c r="A1138" s="18">
        <v>43728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3.4</v>
      </c>
    </row>
    <row r="1139" spans="1:8" ht="45" x14ac:dyDescent="0.25">
      <c r="A1139" s="18">
        <v>43727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3.4</v>
      </c>
    </row>
    <row r="1140" spans="1:8" ht="45" x14ac:dyDescent="0.25">
      <c r="A1140" s="18">
        <v>43726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3.4</v>
      </c>
    </row>
    <row r="1141" spans="1:8" ht="45" x14ac:dyDescent="0.25">
      <c r="A1141" s="18">
        <v>43725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3.45</v>
      </c>
    </row>
    <row r="1142" spans="1:8" ht="45" x14ac:dyDescent="0.25">
      <c r="A1142" s="18">
        <v>43724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3.45</v>
      </c>
    </row>
    <row r="1143" spans="1:8" ht="45" x14ac:dyDescent="0.25">
      <c r="A1143" s="18">
        <v>43721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3.45</v>
      </c>
    </row>
    <row r="1144" spans="1:8" ht="45" x14ac:dyDescent="0.25">
      <c r="A1144" s="18">
        <v>43720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3.45</v>
      </c>
    </row>
    <row r="1145" spans="1:8" ht="45" x14ac:dyDescent="0.25">
      <c r="A1145" s="18">
        <v>43719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3.45</v>
      </c>
    </row>
    <row r="1146" spans="1:8" ht="45" x14ac:dyDescent="0.25">
      <c r="A1146" s="18">
        <v>43718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3.45</v>
      </c>
    </row>
    <row r="1147" spans="1:8" ht="45" x14ac:dyDescent="0.25">
      <c r="A1147" s="18">
        <v>43717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3.45</v>
      </c>
    </row>
    <row r="1148" spans="1:8" ht="45" x14ac:dyDescent="0.25">
      <c r="A1148" s="18">
        <v>43714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43712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43711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43710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43707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43706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43705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43704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3.45</v>
      </c>
    </row>
    <row r="1156" spans="1:8" ht="45" x14ac:dyDescent="0.25">
      <c r="A1156" s="18">
        <v>43703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3.45</v>
      </c>
    </row>
    <row r="1157" spans="1:8" ht="45" x14ac:dyDescent="0.25">
      <c r="A1157" s="18">
        <v>43700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3.45</v>
      </c>
    </row>
    <row r="1158" spans="1:8" ht="45" x14ac:dyDescent="0.25">
      <c r="A1158" s="18">
        <v>43699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3.44</v>
      </c>
    </row>
    <row r="1159" spans="1:8" ht="45" x14ac:dyDescent="0.25">
      <c r="A1159" s="18">
        <v>43698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3.44</v>
      </c>
    </row>
    <row r="1160" spans="1:8" ht="45" x14ac:dyDescent="0.25">
      <c r="A1160" s="18">
        <v>43697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3.44</v>
      </c>
    </row>
    <row r="1161" spans="1:8" ht="45" x14ac:dyDescent="0.25">
      <c r="A1161" s="18">
        <v>43696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3.44</v>
      </c>
    </row>
    <row r="1162" spans="1:8" ht="45" x14ac:dyDescent="0.25">
      <c r="A1162" s="18">
        <v>43693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3.44</v>
      </c>
    </row>
    <row r="1163" spans="1:8" ht="45" x14ac:dyDescent="0.25">
      <c r="A1163" s="18">
        <v>43692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3.44</v>
      </c>
    </row>
    <row r="1164" spans="1:8" ht="45" x14ac:dyDescent="0.25">
      <c r="A1164" s="18">
        <v>43691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3.44</v>
      </c>
    </row>
    <row r="1165" spans="1:8" ht="45" x14ac:dyDescent="0.25">
      <c r="A1165" s="18">
        <v>43690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3.37</v>
      </c>
    </row>
    <row r="1166" spans="1:8" ht="45" x14ac:dyDescent="0.25">
      <c r="A1166" s="18">
        <v>43686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3.35</v>
      </c>
    </row>
    <row r="1167" spans="1:8" ht="45" x14ac:dyDescent="0.25">
      <c r="A1167" s="18">
        <v>43685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3.21</v>
      </c>
    </row>
    <row r="1168" spans="1:8" ht="45" x14ac:dyDescent="0.25">
      <c r="A1168" s="18">
        <v>43684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3.21</v>
      </c>
    </row>
    <row r="1169" spans="1:8" ht="45" x14ac:dyDescent="0.25">
      <c r="A1169" s="18">
        <v>43683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3.2</v>
      </c>
    </row>
    <row r="1170" spans="1:8" ht="45" x14ac:dyDescent="0.25">
      <c r="A1170" s="18">
        <v>43682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3.11</v>
      </c>
    </row>
    <row r="1171" spans="1:8" ht="45" x14ac:dyDescent="0.25">
      <c r="A1171" s="18">
        <v>43679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3.11</v>
      </c>
    </row>
    <row r="1172" spans="1:8" ht="45" x14ac:dyDescent="0.25">
      <c r="A1172" s="18">
        <v>43678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3.11</v>
      </c>
    </row>
    <row r="1173" spans="1:8" ht="45" x14ac:dyDescent="0.25">
      <c r="A1173" s="18">
        <v>43677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3.11</v>
      </c>
    </row>
    <row r="1174" spans="1:8" ht="45" x14ac:dyDescent="0.25">
      <c r="A1174" s="18">
        <v>43676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3.11</v>
      </c>
    </row>
    <row r="1175" spans="1:8" ht="45" x14ac:dyDescent="0.25">
      <c r="A1175" s="18">
        <v>43675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3.11</v>
      </c>
    </row>
    <row r="1176" spans="1:8" ht="45" x14ac:dyDescent="0.25">
      <c r="A1176" s="18">
        <v>43672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3.1</v>
      </c>
    </row>
    <row r="1177" spans="1:8" ht="45" x14ac:dyDescent="0.25">
      <c r="A1177" s="18">
        <v>43671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</v>
      </c>
    </row>
    <row r="1178" spans="1:8" ht="45" x14ac:dyDescent="0.25">
      <c r="A1178" s="18">
        <v>43670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</v>
      </c>
    </row>
    <row r="1179" spans="1:8" ht="45" x14ac:dyDescent="0.25">
      <c r="A1179" s="18">
        <v>43669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</v>
      </c>
    </row>
    <row r="1180" spans="1:8" ht="45" x14ac:dyDescent="0.25">
      <c r="A1180" s="18">
        <v>43668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</v>
      </c>
    </row>
    <row r="1181" spans="1:8" ht="45" x14ac:dyDescent="0.25">
      <c r="A1181" s="18">
        <v>43665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</v>
      </c>
    </row>
    <row r="1182" spans="1:8" ht="45" x14ac:dyDescent="0.25">
      <c r="A1182" s="18">
        <v>43664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</v>
      </c>
    </row>
    <row r="1183" spans="1:8" ht="45" x14ac:dyDescent="0.25">
      <c r="A1183" s="18">
        <v>43663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3.1</v>
      </c>
    </row>
    <row r="1184" spans="1:8" ht="45" x14ac:dyDescent="0.25">
      <c r="A1184" s="18">
        <v>43662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3.1</v>
      </c>
    </row>
    <row r="1185" spans="1:8" ht="45" x14ac:dyDescent="0.25">
      <c r="A1185" s="18">
        <v>43661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3.1</v>
      </c>
    </row>
    <row r="1186" spans="1:8" ht="45" x14ac:dyDescent="0.25">
      <c r="A1186" s="18">
        <v>43658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3.01</v>
      </c>
    </row>
    <row r="1187" spans="1:8" ht="45" x14ac:dyDescent="0.25">
      <c r="A1187" s="18">
        <v>43657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</v>
      </c>
    </row>
    <row r="1188" spans="1:8" ht="45" x14ac:dyDescent="0.25">
      <c r="A1188" s="18">
        <v>43656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</v>
      </c>
    </row>
    <row r="1189" spans="1:8" ht="45" x14ac:dyDescent="0.25">
      <c r="A1189" s="18">
        <v>43655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</v>
      </c>
    </row>
    <row r="1190" spans="1:8" ht="45" x14ac:dyDescent="0.25">
      <c r="A1190" s="18">
        <v>43654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</v>
      </c>
    </row>
    <row r="1191" spans="1:8" ht="45" x14ac:dyDescent="0.25">
      <c r="A1191" s="18">
        <v>43651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</v>
      </c>
    </row>
    <row r="1192" spans="1:8" ht="45" x14ac:dyDescent="0.25">
      <c r="A1192" s="18">
        <v>43650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3</v>
      </c>
    </row>
    <row r="1193" spans="1:8" ht="45" x14ac:dyDescent="0.25">
      <c r="A1193" s="18">
        <v>43649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3</v>
      </c>
    </row>
    <row r="1194" spans="1:8" ht="45" x14ac:dyDescent="0.25">
      <c r="A1194" s="18">
        <v>43648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3</v>
      </c>
    </row>
    <row r="1195" spans="1:8" ht="45" x14ac:dyDescent="0.25">
      <c r="A1195" s="18">
        <v>43647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2.97</v>
      </c>
    </row>
    <row r="1196" spans="1:8" ht="45" x14ac:dyDescent="0.25">
      <c r="A1196" s="18">
        <v>43644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2.95</v>
      </c>
    </row>
    <row r="1197" spans="1:8" ht="45" x14ac:dyDescent="0.25">
      <c r="A1197" s="18">
        <v>43643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2.95</v>
      </c>
    </row>
    <row r="1198" spans="1:8" ht="45" x14ac:dyDescent="0.25">
      <c r="A1198" s="18">
        <v>43642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2.92</v>
      </c>
    </row>
    <row r="1199" spans="1:8" ht="45" x14ac:dyDescent="0.25">
      <c r="A1199" s="18">
        <v>43641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2.92</v>
      </c>
    </row>
    <row r="1200" spans="1:8" ht="45" x14ac:dyDescent="0.25">
      <c r="A1200" s="18">
        <v>43640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2.92</v>
      </c>
    </row>
    <row r="1201" spans="1:8" ht="45" x14ac:dyDescent="0.25">
      <c r="A1201" s="18">
        <v>43637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2.92</v>
      </c>
    </row>
    <row r="1202" spans="1:8" ht="45" x14ac:dyDescent="0.25">
      <c r="A1202" s="18">
        <v>43636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2.91</v>
      </c>
    </row>
    <row r="1203" spans="1:8" ht="45" x14ac:dyDescent="0.25">
      <c r="A1203" s="18">
        <v>43635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2.91</v>
      </c>
    </row>
    <row r="1204" spans="1:8" ht="45" x14ac:dyDescent="0.25">
      <c r="A1204" s="18">
        <v>43634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2.92</v>
      </c>
    </row>
    <row r="1205" spans="1:8" ht="45" x14ac:dyDescent="0.25">
      <c r="A1205" s="18">
        <v>43633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2.92</v>
      </c>
    </row>
    <row r="1206" spans="1:8" ht="45" x14ac:dyDescent="0.25">
      <c r="A1206" s="18">
        <v>43630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2.91</v>
      </c>
    </row>
    <row r="1207" spans="1:8" ht="45" x14ac:dyDescent="0.25">
      <c r="A1207" s="18">
        <v>43629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2.91</v>
      </c>
    </row>
    <row r="1208" spans="1:8" ht="45" x14ac:dyDescent="0.25">
      <c r="A1208" s="18">
        <v>43628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2.91</v>
      </c>
    </row>
    <row r="1209" spans="1:8" ht="45" x14ac:dyDescent="0.25">
      <c r="A1209" s="18">
        <v>43627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2.91</v>
      </c>
    </row>
    <row r="1210" spans="1:8" ht="45" x14ac:dyDescent="0.25">
      <c r="A1210" s="18">
        <v>43626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2.91</v>
      </c>
    </row>
    <row r="1211" spans="1:8" ht="45" x14ac:dyDescent="0.25">
      <c r="A1211" s="18">
        <v>43623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2.91</v>
      </c>
    </row>
    <row r="1212" spans="1:8" ht="45" x14ac:dyDescent="0.25">
      <c r="A1212" s="18">
        <v>43622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2.85</v>
      </c>
    </row>
    <row r="1213" spans="1:8" ht="45" x14ac:dyDescent="0.25">
      <c r="A1213" s="18">
        <v>43621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2.84</v>
      </c>
    </row>
    <row r="1214" spans="1:8" ht="45" x14ac:dyDescent="0.25">
      <c r="A1214" s="18">
        <v>43619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2.84</v>
      </c>
    </row>
    <row r="1215" spans="1:8" ht="45" x14ac:dyDescent="0.25">
      <c r="A1215" s="18">
        <v>43616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2.84</v>
      </c>
    </row>
    <row r="1216" spans="1:8" ht="45" x14ac:dyDescent="0.25">
      <c r="A1216" s="18">
        <v>43615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2.86</v>
      </c>
    </row>
    <row r="1217" spans="1:8" ht="45" x14ac:dyDescent="0.25">
      <c r="A1217" s="18">
        <v>43614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2.85</v>
      </c>
    </row>
    <row r="1218" spans="1:8" ht="45" x14ac:dyDescent="0.25">
      <c r="A1218" s="18">
        <v>43613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2.85</v>
      </c>
    </row>
    <row r="1219" spans="1:8" ht="45" x14ac:dyDescent="0.25">
      <c r="A1219" s="18">
        <v>43612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2.83</v>
      </c>
    </row>
    <row r="1220" spans="1:8" ht="45" x14ac:dyDescent="0.25">
      <c r="A1220" s="18">
        <v>43609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2.82</v>
      </c>
    </row>
    <row r="1221" spans="1:8" ht="45" x14ac:dyDescent="0.25">
      <c r="A1221" s="18">
        <v>43608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2.82</v>
      </c>
    </row>
    <row r="1222" spans="1:8" ht="45" x14ac:dyDescent="0.25">
      <c r="A1222" s="18">
        <v>43607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2.81</v>
      </c>
    </row>
    <row r="1223" spans="1:8" ht="45" x14ac:dyDescent="0.25">
      <c r="A1223" s="18">
        <v>43606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2.8</v>
      </c>
    </row>
    <row r="1224" spans="1:8" ht="45" x14ac:dyDescent="0.25">
      <c r="A1224" s="18">
        <v>43605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2.77</v>
      </c>
    </row>
    <row r="1225" spans="1:8" ht="45" x14ac:dyDescent="0.25">
      <c r="A1225" s="18">
        <v>43602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2.77</v>
      </c>
    </row>
    <row r="1226" spans="1:8" ht="45" x14ac:dyDescent="0.25">
      <c r="A1226" s="18">
        <v>43601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2.77</v>
      </c>
    </row>
    <row r="1227" spans="1:8" ht="45" x14ac:dyDescent="0.25">
      <c r="A1227" s="18">
        <v>43600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2.77</v>
      </c>
    </row>
    <row r="1228" spans="1:8" ht="45" x14ac:dyDescent="0.25">
      <c r="A1228" s="18">
        <v>43599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2.77</v>
      </c>
    </row>
    <row r="1229" spans="1:8" ht="45" x14ac:dyDescent="0.25">
      <c r="A1229" s="18">
        <v>43598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2.76</v>
      </c>
    </row>
    <row r="1230" spans="1:8" ht="45" x14ac:dyDescent="0.25">
      <c r="A1230" s="18">
        <v>43595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2.76</v>
      </c>
    </row>
    <row r="1231" spans="1:8" ht="45" x14ac:dyDescent="0.25">
      <c r="A1231" s="18">
        <v>43594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2.76</v>
      </c>
    </row>
    <row r="1232" spans="1:8" ht="45" x14ac:dyDescent="0.25">
      <c r="A1232" s="18">
        <v>43593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2.76</v>
      </c>
    </row>
    <row r="1233" spans="1:8" ht="45" x14ac:dyDescent="0.25">
      <c r="A1233" s="18">
        <v>43592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2.75</v>
      </c>
    </row>
    <row r="1234" spans="1:8" ht="45" x14ac:dyDescent="0.25">
      <c r="A1234" s="18">
        <v>43591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2.75</v>
      </c>
    </row>
    <row r="1235" spans="1:8" ht="45" x14ac:dyDescent="0.25">
      <c r="A1235" s="18">
        <v>43588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2.75</v>
      </c>
    </row>
    <row r="1236" spans="1:8" ht="45" x14ac:dyDescent="0.25">
      <c r="A1236" s="18">
        <v>43587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2.75</v>
      </c>
    </row>
    <row r="1237" spans="1:8" ht="45" x14ac:dyDescent="0.25">
      <c r="A1237" s="18">
        <v>43585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2.75</v>
      </c>
    </row>
    <row r="1238" spans="1:8" ht="45" x14ac:dyDescent="0.25">
      <c r="A1238" s="18">
        <v>43581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2.75</v>
      </c>
    </row>
    <row r="1239" spans="1:8" ht="45" x14ac:dyDescent="0.25">
      <c r="A1239" s="18">
        <v>43580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2.74</v>
      </c>
    </row>
    <row r="1240" spans="1:8" ht="45" x14ac:dyDescent="0.25">
      <c r="A1240" s="18">
        <v>43579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43578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43574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2.75</v>
      </c>
    </row>
    <row r="1243" spans="1:8" ht="45" x14ac:dyDescent="0.25">
      <c r="A1243" s="18">
        <v>43573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43572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43571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2.75</v>
      </c>
    </row>
    <row r="1246" spans="1:8" ht="45" x14ac:dyDescent="0.25">
      <c r="A1246" s="18">
        <v>43570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2.75</v>
      </c>
    </row>
    <row r="1247" spans="1:8" ht="45" x14ac:dyDescent="0.25">
      <c r="A1247" s="18">
        <v>43567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43566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43565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2.75</v>
      </c>
    </row>
    <row r="1250" spans="1:8" ht="45" x14ac:dyDescent="0.25">
      <c r="A1250" s="18">
        <v>43564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2.75</v>
      </c>
    </row>
    <row r="1251" spans="1:8" ht="45" x14ac:dyDescent="0.25">
      <c r="A1251" s="18">
        <v>43563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2.75</v>
      </c>
    </row>
    <row r="1252" spans="1:8" ht="45" x14ac:dyDescent="0.25">
      <c r="A1252" s="18">
        <v>43560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2.74</v>
      </c>
    </row>
    <row r="1253" spans="1:8" ht="45" x14ac:dyDescent="0.25">
      <c r="A1253" s="18">
        <v>43559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2.74</v>
      </c>
    </row>
    <row r="1254" spans="1:8" ht="45" x14ac:dyDescent="0.25">
      <c r="A1254" s="18">
        <v>43558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2.73</v>
      </c>
    </row>
    <row r="1255" spans="1:8" ht="45" x14ac:dyDescent="0.25">
      <c r="A1255" s="18">
        <v>43557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2.74</v>
      </c>
    </row>
    <row r="1256" spans="1:8" ht="45" x14ac:dyDescent="0.25">
      <c r="A1256" s="18">
        <v>43556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2.73</v>
      </c>
    </row>
    <row r="1257" spans="1:8" ht="45" x14ac:dyDescent="0.25">
      <c r="A1257" s="18">
        <v>43553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2.72</v>
      </c>
    </row>
    <row r="1258" spans="1:8" ht="45" x14ac:dyDescent="0.25">
      <c r="A1258" s="18">
        <v>43552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2.72</v>
      </c>
    </row>
    <row r="1259" spans="1:8" ht="45" x14ac:dyDescent="0.25">
      <c r="A1259" s="18">
        <v>43551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</v>
      </c>
    </row>
    <row r="1260" spans="1:8" ht="45" x14ac:dyDescent="0.25">
      <c r="A1260" s="18">
        <v>43550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2.7</v>
      </c>
    </row>
    <row r="1261" spans="1:8" ht="45" x14ac:dyDescent="0.25">
      <c r="A1261" s="18">
        <v>43549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2.7</v>
      </c>
    </row>
    <row r="1262" spans="1:8" ht="45" x14ac:dyDescent="0.25">
      <c r="A1262" s="18">
        <v>43545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2.79</v>
      </c>
    </row>
    <row r="1263" spans="1:8" ht="45" x14ac:dyDescent="0.25">
      <c r="A1263" s="18">
        <v>43544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2.81</v>
      </c>
    </row>
    <row r="1264" spans="1:8" ht="45" x14ac:dyDescent="0.25">
      <c r="A1264" s="18">
        <v>43543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2.83</v>
      </c>
    </row>
    <row r="1265" spans="1:8" ht="45" x14ac:dyDescent="0.25">
      <c r="A1265" s="18">
        <v>43542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2.85</v>
      </c>
    </row>
    <row r="1266" spans="1:8" ht="45" x14ac:dyDescent="0.25">
      <c r="A1266" s="18">
        <v>43539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2.85</v>
      </c>
    </row>
    <row r="1267" spans="1:8" ht="45" x14ac:dyDescent="0.25">
      <c r="A1267" s="18">
        <v>43537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2.85</v>
      </c>
    </row>
    <row r="1268" spans="1:8" ht="45" x14ac:dyDescent="0.25">
      <c r="A1268" s="18">
        <v>43536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2.85</v>
      </c>
    </row>
    <row r="1269" spans="1:8" ht="45" x14ac:dyDescent="0.25">
      <c r="A1269" s="18">
        <v>43535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2.86</v>
      </c>
    </row>
    <row r="1270" spans="1:8" ht="45" x14ac:dyDescent="0.25">
      <c r="A1270" s="18">
        <v>43532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2.86</v>
      </c>
    </row>
    <row r="1271" spans="1:8" ht="45" x14ac:dyDescent="0.25">
      <c r="A1271" s="18">
        <v>43531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2.86</v>
      </c>
    </row>
    <row r="1272" spans="1:8" ht="45" x14ac:dyDescent="0.25">
      <c r="A1272" s="18">
        <v>43530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2.86</v>
      </c>
    </row>
    <row r="1273" spans="1:8" ht="45" x14ac:dyDescent="0.25">
      <c r="A1273" s="18">
        <v>43529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2.86</v>
      </c>
    </row>
    <row r="1274" spans="1:8" ht="45" x14ac:dyDescent="0.25">
      <c r="A1274" s="18">
        <v>43528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2.86</v>
      </c>
    </row>
    <row r="1275" spans="1:8" ht="45" x14ac:dyDescent="0.25">
      <c r="A1275" s="18">
        <v>43525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2.86</v>
      </c>
    </row>
    <row r="1276" spans="1:8" ht="45" x14ac:dyDescent="0.25">
      <c r="A1276" s="18">
        <v>43524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2.86</v>
      </c>
    </row>
    <row r="1277" spans="1:8" ht="45" x14ac:dyDescent="0.25">
      <c r="A1277" s="18">
        <v>43523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2.86</v>
      </c>
    </row>
    <row r="1278" spans="1:8" ht="45" x14ac:dyDescent="0.25">
      <c r="A1278" s="18">
        <v>43522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2.86</v>
      </c>
    </row>
    <row r="1279" spans="1:8" ht="45" x14ac:dyDescent="0.25">
      <c r="A1279" s="18">
        <v>43521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2.87</v>
      </c>
    </row>
    <row r="1280" spans="1:8" ht="45" x14ac:dyDescent="0.25">
      <c r="A1280" s="18">
        <v>43518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3.44</v>
      </c>
    </row>
    <row r="1281" spans="1:8" ht="45" x14ac:dyDescent="0.25">
      <c r="A1281" s="18">
        <v>43517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3.43</v>
      </c>
    </row>
    <row r="1282" spans="1:8" ht="45" x14ac:dyDescent="0.25">
      <c r="A1282" s="18">
        <v>43516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3.44</v>
      </c>
    </row>
    <row r="1283" spans="1:8" ht="45" x14ac:dyDescent="0.25">
      <c r="A1283" s="18">
        <v>43515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3.44</v>
      </c>
    </row>
    <row r="1284" spans="1:8" ht="45" x14ac:dyDescent="0.25">
      <c r="A1284" s="18">
        <v>43514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3.44</v>
      </c>
    </row>
    <row r="1285" spans="1:8" ht="45" x14ac:dyDescent="0.25">
      <c r="A1285" s="18">
        <v>43511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3.44</v>
      </c>
    </row>
    <row r="1286" spans="1:8" ht="45" x14ac:dyDescent="0.25">
      <c r="A1286" s="18">
        <v>43510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3.44</v>
      </c>
    </row>
    <row r="1287" spans="1:8" ht="45" x14ac:dyDescent="0.25">
      <c r="A1287" s="18">
        <v>43509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3.44</v>
      </c>
    </row>
    <row r="1288" spans="1:8" ht="45" x14ac:dyDescent="0.25">
      <c r="A1288" s="18">
        <v>43508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3.44</v>
      </c>
    </row>
    <row r="1289" spans="1:8" ht="45" x14ac:dyDescent="0.25">
      <c r="A1289" s="18">
        <v>43507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43504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43503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3.44</v>
      </c>
    </row>
    <row r="1292" spans="1:8" ht="45" x14ac:dyDescent="0.25">
      <c r="A1292" s="18">
        <v>43502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3.44</v>
      </c>
    </row>
    <row r="1293" spans="1:8" ht="45" x14ac:dyDescent="0.25">
      <c r="A1293" s="18">
        <v>43501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3.44</v>
      </c>
    </row>
    <row r="1294" spans="1:8" ht="45" x14ac:dyDescent="0.25">
      <c r="A1294" s="18">
        <v>43500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3.46</v>
      </c>
    </row>
    <row r="1295" spans="1:8" ht="45" x14ac:dyDescent="0.25">
      <c r="A1295" s="18">
        <v>43497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3.46</v>
      </c>
    </row>
    <row r="1296" spans="1:8" ht="45" x14ac:dyDescent="0.25">
      <c r="A1296" s="18">
        <v>43496</v>
      </c>
      <c r="B1296" s="3" t="s">
        <v>23</v>
      </c>
      <c r="C1296" s="5" t="s">
        <v>22</v>
      </c>
      <c r="D1296" s="26">
        <v>43300</v>
      </c>
      <c r="E1296" s="26">
        <v>45126</v>
      </c>
      <c r="F1296" s="21">
        <v>5.3</v>
      </c>
      <c r="G1296" s="4">
        <v>13300300000</v>
      </c>
      <c r="H1296" s="25">
        <v>3.46</v>
      </c>
    </row>
    <row r="1297" spans="1:8" ht="45" x14ac:dyDescent="0.25">
      <c r="A1297" s="18">
        <v>43495</v>
      </c>
      <c r="B1297" s="3" t="s">
        <v>23</v>
      </c>
      <c r="C1297" s="5" t="s">
        <v>22</v>
      </c>
      <c r="D1297" s="26">
        <v>43300</v>
      </c>
      <c r="E1297" s="26">
        <v>45126</v>
      </c>
      <c r="F1297" s="21">
        <v>5.3</v>
      </c>
      <c r="G1297" s="4">
        <v>13300300000</v>
      </c>
      <c r="H1297" s="25">
        <v>3.46</v>
      </c>
    </row>
    <row r="1298" spans="1:8" ht="45" x14ac:dyDescent="0.25">
      <c r="A1298" s="18">
        <v>43494</v>
      </c>
      <c r="B1298" s="3" t="s">
        <v>23</v>
      </c>
      <c r="C1298" s="5" t="s">
        <v>22</v>
      </c>
      <c r="D1298" s="26">
        <v>43300</v>
      </c>
      <c r="E1298" s="26">
        <v>45126</v>
      </c>
      <c r="F1298" s="21">
        <v>5.3</v>
      </c>
      <c r="G1298" s="4">
        <v>13300300000</v>
      </c>
      <c r="H1298" s="25">
        <v>3.46</v>
      </c>
    </row>
    <row r="1314" spans="5:5" x14ac:dyDescent="0.25">
      <c r="E1314" s="23"/>
    </row>
    <row r="1315" spans="5:5" x14ac:dyDescent="0.25">
      <c r="E1315" s="24"/>
    </row>
    <row r="1317" spans="5:5" x14ac:dyDescent="0.25">
      <c r="E1317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3"/>
  <sheetViews>
    <sheetView tabSelected="1" workbookViewId="0">
      <selection activeCell="G10" sqref="G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45408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 t="shared" ref="G9:G16" si="0">5750000000+2300000000+2300000000</f>
        <v>10350000000</v>
      </c>
      <c r="H9" s="25">
        <v>4.33</v>
      </c>
    </row>
    <row r="10" spans="1:8" ht="45" x14ac:dyDescent="0.25">
      <c r="A10" s="18">
        <v>45407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 t="shared" si="0"/>
        <v>10350000000</v>
      </c>
      <c r="H10" s="25">
        <v>4.33</v>
      </c>
    </row>
    <row r="11" spans="1:8" ht="45" x14ac:dyDescent="0.25">
      <c r="A11" s="18">
        <v>45406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 t="shared" si="0"/>
        <v>10350000000</v>
      </c>
      <c r="H11" s="25">
        <v>4.33</v>
      </c>
    </row>
    <row r="12" spans="1:8" ht="45" x14ac:dyDescent="0.25">
      <c r="A12" s="18">
        <v>45405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 t="shared" si="0"/>
        <v>10350000000</v>
      </c>
      <c r="H12" s="25">
        <v>4.43</v>
      </c>
    </row>
    <row r="13" spans="1:8" ht="45" x14ac:dyDescent="0.25">
      <c r="A13" s="18">
        <v>45404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 t="shared" si="0"/>
        <v>10350000000</v>
      </c>
      <c r="H13" s="25">
        <v>4.43</v>
      </c>
    </row>
    <row r="14" spans="1:8" ht="45" x14ac:dyDescent="0.25">
      <c r="A14" s="18">
        <v>45401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si="0"/>
        <v>10350000000</v>
      </c>
      <c r="H14" s="25">
        <v>4.47</v>
      </c>
    </row>
    <row r="15" spans="1:8" ht="45" x14ac:dyDescent="0.25">
      <c r="A15" s="18">
        <v>45400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10350000000</v>
      </c>
      <c r="H15" s="25">
        <v>4.4800000000000004</v>
      </c>
    </row>
    <row r="16" spans="1:8" ht="45" x14ac:dyDescent="0.25">
      <c r="A16" s="18">
        <v>45399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si="0"/>
        <v>10350000000</v>
      </c>
      <c r="H16" s="25">
        <v>4.57</v>
      </c>
    </row>
    <row r="17" spans="1:8" ht="45" x14ac:dyDescent="0.25">
      <c r="A17" s="18">
        <v>45398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ref="G17:G35" si="1">5750000000+2300000000</f>
        <v>8050000000</v>
      </c>
      <c r="H17" s="25">
        <v>4.59</v>
      </c>
    </row>
    <row r="18" spans="1:8" ht="45" x14ac:dyDescent="0.25">
      <c r="A18" s="18">
        <v>45397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1"/>
        <v>8050000000</v>
      </c>
      <c r="H18" s="25">
        <v>4.59</v>
      </c>
    </row>
    <row r="19" spans="1:8" ht="45" x14ac:dyDescent="0.25">
      <c r="A19" s="18">
        <v>45394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1"/>
        <v>8050000000</v>
      </c>
      <c r="H19" s="25">
        <v>4.59</v>
      </c>
    </row>
    <row r="20" spans="1:8" ht="45" x14ac:dyDescent="0.25">
      <c r="A20" s="18">
        <v>45393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si="1"/>
        <v>8050000000</v>
      </c>
      <c r="H20" s="25">
        <v>4.59</v>
      </c>
    </row>
    <row r="21" spans="1:8" ht="45" x14ac:dyDescent="0.25">
      <c r="A21" s="18">
        <v>45391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1"/>
        <v>8050000000</v>
      </c>
      <c r="H21" s="25">
        <v>4.59</v>
      </c>
    </row>
    <row r="22" spans="1:8" ht="45" x14ac:dyDescent="0.25">
      <c r="A22" s="18">
        <v>45390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1"/>
        <v>8050000000</v>
      </c>
      <c r="H22" s="25">
        <v>4.59</v>
      </c>
    </row>
    <row r="23" spans="1:8" ht="45" x14ac:dyDescent="0.25">
      <c r="A23" s="18">
        <v>45387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si="1"/>
        <v>8050000000</v>
      </c>
      <c r="H23" s="25">
        <v>4.59</v>
      </c>
    </row>
    <row r="24" spans="1:8" ht="45" x14ac:dyDescent="0.25">
      <c r="A24" s="18">
        <v>45386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si="1"/>
        <v>8050000000</v>
      </c>
      <c r="H24" s="25">
        <v>4.6500000000000004</v>
      </c>
    </row>
    <row r="25" spans="1:8" ht="45" x14ac:dyDescent="0.25">
      <c r="A25" s="18">
        <v>45385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1"/>
        <v>8050000000</v>
      </c>
      <c r="H25" s="25">
        <v>4.6500000000000004</v>
      </c>
    </row>
    <row r="26" spans="1:8" ht="45" x14ac:dyDescent="0.25">
      <c r="A26" s="18">
        <v>45384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1"/>
        <v>8050000000</v>
      </c>
      <c r="H26" s="25">
        <v>4.6500000000000004</v>
      </c>
    </row>
    <row r="27" spans="1:8" ht="44.25" customHeight="1" x14ac:dyDescent="0.25">
      <c r="A27" s="18">
        <v>45380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1"/>
        <v>8050000000</v>
      </c>
      <c r="H27" s="25">
        <v>4.66</v>
      </c>
    </row>
    <row r="28" spans="1:8" ht="44.25" customHeight="1" x14ac:dyDescent="0.25">
      <c r="A28" s="18">
        <v>45379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1"/>
        <v>8050000000</v>
      </c>
      <c r="H28" s="25">
        <v>4.66</v>
      </c>
    </row>
    <row r="29" spans="1:8" ht="44.25" customHeight="1" x14ac:dyDescent="0.25">
      <c r="A29" s="18">
        <v>45378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1"/>
        <v>8050000000</v>
      </c>
      <c r="H29" s="25">
        <v>4.66</v>
      </c>
    </row>
    <row r="30" spans="1:8" ht="44.25" customHeight="1" x14ac:dyDescent="0.25">
      <c r="A30" s="18">
        <v>45377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1"/>
        <v>8050000000</v>
      </c>
      <c r="H30" s="25">
        <v>4.66</v>
      </c>
    </row>
    <row r="31" spans="1:8" ht="44.25" customHeight="1" x14ac:dyDescent="0.25">
      <c r="A31" s="18">
        <v>45376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1"/>
        <v>8050000000</v>
      </c>
      <c r="H31" s="25">
        <v>4.66</v>
      </c>
    </row>
    <row r="32" spans="1:8" ht="44.25" customHeight="1" x14ac:dyDescent="0.25">
      <c r="A32" s="18">
        <v>45372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1"/>
        <v>8050000000</v>
      </c>
      <c r="H32" s="25">
        <v>4.6500000000000004</v>
      </c>
    </row>
    <row r="33" spans="1:8" ht="45" x14ac:dyDescent="0.25">
      <c r="A33" s="18">
        <v>45371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f t="shared" si="1"/>
        <v>8050000000</v>
      </c>
      <c r="H33" s="25">
        <v>4.6500000000000004</v>
      </c>
    </row>
    <row r="34" spans="1:8" ht="45" x14ac:dyDescent="0.25">
      <c r="A34" s="18">
        <v>45370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f t="shared" si="1"/>
        <v>8050000000</v>
      </c>
      <c r="H34" s="25">
        <v>4.67</v>
      </c>
    </row>
    <row r="35" spans="1:8" ht="45" x14ac:dyDescent="0.25">
      <c r="A35" s="18">
        <v>45369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f t="shared" si="1"/>
        <v>8050000000</v>
      </c>
      <c r="H35" s="25">
        <v>4.7300000000000004</v>
      </c>
    </row>
    <row r="36" spans="1:8" ht="45" x14ac:dyDescent="0.25">
      <c r="A36" s="18">
        <v>45364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v>5750000000</v>
      </c>
      <c r="H36" s="25">
        <v>4.8099999999999996</v>
      </c>
    </row>
    <row r="37" spans="1:8" ht="45" x14ac:dyDescent="0.25">
      <c r="A37" s="18">
        <v>45363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v>5750000000</v>
      </c>
      <c r="H37" s="25">
        <v>4.8099999999999996</v>
      </c>
    </row>
    <row r="38" spans="1:8" ht="45" x14ac:dyDescent="0.25">
      <c r="A38" s="18">
        <v>45362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v>5750000000</v>
      </c>
      <c r="H38" s="25">
        <v>4.84</v>
      </c>
    </row>
    <row r="39" spans="1:8" ht="45" x14ac:dyDescent="0.25">
      <c r="A39" s="18">
        <v>45359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v>5750000000</v>
      </c>
      <c r="H39" s="25">
        <v>4.84</v>
      </c>
    </row>
    <row r="40" spans="1:8" ht="45" x14ac:dyDescent="0.25">
      <c r="A40" s="18">
        <v>45358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v>5750000000</v>
      </c>
      <c r="H40" s="25">
        <v>4.84</v>
      </c>
    </row>
    <row r="41" spans="1:8" ht="45" x14ac:dyDescent="0.25">
      <c r="A41" s="18">
        <v>45357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v>5750000000</v>
      </c>
      <c r="H41" s="25">
        <v>4.84</v>
      </c>
    </row>
    <row r="42" spans="1:8" ht="45" x14ac:dyDescent="0.25">
      <c r="A42" s="18">
        <v>45356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v>5750000000</v>
      </c>
      <c r="H42" s="25">
        <v>4.84</v>
      </c>
    </row>
    <row r="43" spans="1:8" ht="45" x14ac:dyDescent="0.25">
      <c r="A43" s="18">
        <v>45355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4.84</v>
      </c>
    </row>
    <row r="44" spans="1:8" ht="45" x14ac:dyDescent="0.25">
      <c r="A44" s="18">
        <v>45352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4.84</v>
      </c>
    </row>
    <row r="45" spans="1:8" ht="45" x14ac:dyDescent="0.25">
      <c r="A45" s="18">
        <v>45351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45350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45349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45348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</v>
      </c>
    </row>
    <row r="49" spans="1:8" ht="45" x14ac:dyDescent="0.25">
      <c r="A49" s="18">
        <v>45345</v>
      </c>
      <c r="B49" s="3" t="s">
        <v>23</v>
      </c>
      <c r="C49" s="5" t="s">
        <v>36</v>
      </c>
      <c r="D49" s="26">
        <v>44980</v>
      </c>
      <c r="E49" s="26">
        <v>46441</v>
      </c>
      <c r="F49" s="21">
        <v>5</v>
      </c>
      <c r="G49" s="4">
        <v>5750000000</v>
      </c>
      <c r="H49" s="25">
        <v>4.84</v>
      </c>
    </row>
    <row r="50" spans="1:8" ht="45" x14ac:dyDescent="0.25">
      <c r="A50" s="18">
        <v>45344</v>
      </c>
      <c r="B50" s="3" t="s">
        <v>23</v>
      </c>
      <c r="C50" s="5" t="s">
        <v>36</v>
      </c>
      <c r="D50" s="26">
        <v>44980</v>
      </c>
      <c r="E50" s="26">
        <v>46441</v>
      </c>
      <c r="F50" s="21">
        <v>5</v>
      </c>
      <c r="G50" s="4">
        <v>5750000000</v>
      </c>
      <c r="H50" s="25">
        <v>4.84</v>
      </c>
    </row>
    <row r="51" spans="1:8" ht="45" x14ac:dyDescent="0.25">
      <c r="A51" s="18">
        <v>45343</v>
      </c>
      <c r="B51" s="3" t="s">
        <v>23</v>
      </c>
      <c r="C51" s="5" t="s">
        <v>36</v>
      </c>
      <c r="D51" s="26">
        <v>44980</v>
      </c>
      <c r="E51" s="26">
        <v>46441</v>
      </c>
      <c r="F51" s="21">
        <v>5</v>
      </c>
      <c r="G51" s="4">
        <v>5750000000</v>
      </c>
      <c r="H51" s="25">
        <v>4.8499999999999996</v>
      </c>
    </row>
    <row r="52" spans="1:8" ht="45" x14ac:dyDescent="0.25">
      <c r="A52" s="18">
        <v>45342</v>
      </c>
      <c r="B52" s="3" t="s">
        <v>23</v>
      </c>
      <c r="C52" s="5" t="s">
        <v>34</v>
      </c>
      <c r="D52" s="26">
        <v>44981</v>
      </c>
      <c r="E52" s="26">
        <v>46077</v>
      </c>
      <c r="F52" s="21">
        <v>5</v>
      </c>
      <c r="G52" s="4">
        <v>27303100000</v>
      </c>
      <c r="H52" s="25">
        <v>4.3600000000000003</v>
      </c>
    </row>
    <row r="53" spans="1:8" ht="45" x14ac:dyDescent="0.25">
      <c r="A53" s="18">
        <v>45341</v>
      </c>
      <c r="B53" s="3" t="s">
        <v>23</v>
      </c>
      <c r="C53" s="5" t="s">
        <v>34</v>
      </c>
      <c r="D53" s="26">
        <v>44981</v>
      </c>
      <c r="E53" s="26">
        <v>46077</v>
      </c>
      <c r="F53" s="21">
        <v>5</v>
      </c>
      <c r="G53" s="4">
        <v>27303100000</v>
      </c>
      <c r="H53" s="25">
        <v>4.3600000000000003</v>
      </c>
    </row>
    <row r="54" spans="1:8" ht="45" x14ac:dyDescent="0.25">
      <c r="A54" s="18">
        <v>45338</v>
      </c>
      <c r="B54" s="3" t="s">
        <v>23</v>
      </c>
      <c r="C54" s="5" t="s">
        <v>34</v>
      </c>
      <c r="D54" s="26">
        <v>44981</v>
      </c>
      <c r="E54" s="26">
        <v>46077</v>
      </c>
      <c r="F54" s="21">
        <v>5</v>
      </c>
      <c r="G54" s="4">
        <v>27303100000</v>
      </c>
      <c r="H54" s="25">
        <v>4.3600000000000003</v>
      </c>
    </row>
    <row r="55" spans="1:8" ht="45" x14ac:dyDescent="0.25">
      <c r="A55" s="18">
        <v>45337</v>
      </c>
      <c r="B55" s="3" t="s">
        <v>23</v>
      </c>
      <c r="C55" s="5" t="s">
        <v>34</v>
      </c>
      <c r="D55" s="26">
        <v>44981</v>
      </c>
      <c r="E55" s="26">
        <v>46077</v>
      </c>
      <c r="F55" s="21">
        <v>5</v>
      </c>
      <c r="G55" s="4">
        <v>27303100000</v>
      </c>
      <c r="H55" s="25">
        <v>4.3600000000000003</v>
      </c>
    </row>
    <row r="56" spans="1:8" ht="45" x14ac:dyDescent="0.25">
      <c r="A56" s="18">
        <v>45336</v>
      </c>
      <c r="B56" s="3" t="s">
        <v>23</v>
      </c>
      <c r="C56" s="5" t="s">
        <v>34</v>
      </c>
      <c r="D56" s="26">
        <v>44981</v>
      </c>
      <c r="E56" s="26">
        <v>46077</v>
      </c>
      <c r="F56" s="21">
        <v>5</v>
      </c>
      <c r="G56" s="4">
        <v>27303100000</v>
      </c>
      <c r="H56" s="25">
        <v>4.3600000000000003</v>
      </c>
    </row>
    <row r="57" spans="1:8" ht="45" x14ac:dyDescent="0.25">
      <c r="A57" s="18">
        <v>45335</v>
      </c>
      <c r="B57" s="3" t="s">
        <v>23</v>
      </c>
      <c r="C57" s="5" t="s">
        <v>34</v>
      </c>
      <c r="D57" s="26">
        <v>44981</v>
      </c>
      <c r="E57" s="26">
        <v>46077</v>
      </c>
      <c r="F57" s="21">
        <v>5</v>
      </c>
      <c r="G57" s="4">
        <v>27303100000</v>
      </c>
      <c r="H57" s="25">
        <v>4.3600000000000003</v>
      </c>
    </row>
    <row r="58" spans="1:8" ht="45" x14ac:dyDescent="0.25">
      <c r="A58" s="18">
        <v>45334</v>
      </c>
      <c r="B58" s="3" t="s">
        <v>23</v>
      </c>
      <c r="C58" s="5" t="s">
        <v>34</v>
      </c>
      <c r="D58" s="26">
        <v>44981</v>
      </c>
      <c r="E58" s="26">
        <v>46077</v>
      </c>
      <c r="F58" s="21">
        <v>5</v>
      </c>
      <c r="G58" s="4">
        <v>27303100000</v>
      </c>
      <c r="H58" s="25">
        <v>4.3600000000000003</v>
      </c>
    </row>
    <row r="59" spans="1:8" ht="45" x14ac:dyDescent="0.25">
      <c r="A59" s="18">
        <v>45331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45330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45329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45328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45327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45324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45323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4.3600000000000003</v>
      </c>
    </row>
    <row r="66" spans="1:8" ht="45" x14ac:dyDescent="0.25">
      <c r="A66" s="18">
        <v>45322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4.3600000000000003</v>
      </c>
    </row>
    <row r="67" spans="1:8" ht="45" x14ac:dyDescent="0.25">
      <c r="A67" s="18">
        <v>45321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4.3600000000000003</v>
      </c>
    </row>
    <row r="68" spans="1:8" ht="45" x14ac:dyDescent="0.25">
      <c r="A68" s="18">
        <v>45320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4.38</v>
      </c>
    </row>
    <row r="69" spans="1:8" ht="45" x14ac:dyDescent="0.25">
      <c r="A69" s="18">
        <v>45317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4.4000000000000004</v>
      </c>
    </row>
    <row r="70" spans="1:8" ht="45" x14ac:dyDescent="0.25">
      <c r="A70" s="18">
        <v>45316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4.4000000000000004</v>
      </c>
    </row>
    <row r="71" spans="1:8" ht="45" x14ac:dyDescent="0.25">
      <c r="A71" s="18">
        <v>45315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4.3899999999999997</v>
      </c>
    </row>
    <row r="72" spans="1:8" ht="45" x14ac:dyDescent="0.25">
      <c r="A72" s="18">
        <v>45314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4.4400000000000004</v>
      </c>
    </row>
    <row r="73" spans="1:8" ht="45" x14ac:dyDescent="0.25">
      <c r="A73" s="18">
        <v>45313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4.4400000000000004</v>
      </c>
    </row>
    <row r="74" spans="1:8" ht="45" x14ac:dyDescent="0.25">
      <c r="A74" s="18">
        <v>45310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4.4400000000000004</v>
      </c>
    </row>
    <row r="75" spans="1:8" ht="45" x14ac:dyDescent="0.25">
      <c r="A75" s="18">
        <v>45309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4.4400000000000004</v>
      </c>
    </row>
    <row r="76" spans="1:8" ht="45" x14ac:dyDescent="0.25">
      <c r="A76" s="18">
        <v>45308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4.4400000000000004</v>
      </c>
    </row>
    <row r="77" spans="1:8" ht="45" x14ac:dyDescent="0.25">
      <c r="A77" s="18">
        <v>45307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4.45</v>
      </c>
    </row>
    <row r="78" spans="1:8" ht="45" x14ac:dyDescent="0.25">
      <c r="A78" s="18">
        <v>45306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4.4400000000000004</v>
      </c>
    </row>
    <row r="79" spans="1:8" ht="45" x14ac:dyDescent="0.25">
      <c r="A79" s="18">
        <v>45303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4.4400000000000004</v>
      </c>
    </row>
    <row r="80" spans="1:8" ht="45" x14ac:dyDescent="0.25">
      <c r="A80" s="18">
        <v>45302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4.68</v>
      </c>
    </row>
    <row r="81" spans="1:8" ht="45" x14ac:dyDescent="0.25">
      <c r="A81" s="18">
        <v>45301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4.7300000000000004</v>
      </c>
    </row>
    <row r="82" spans="1:8" ht="45" x14ac:dyDescent="0.25">
      <c r="A82" s="18">
        <v>45300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4.74</v>
      </c>
    </row>
    <row r="83" spans="1:8" ht="45" x14ac:dyDescent="0.25">
      <c r="A83" s="18">
        <v>45299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4.74</v>
      </c>
    </row>
    <row r="84" spans="1:8" ht="45" x14ac:dyDescent="0.25">
      <c r="A84" s="18">
        <v>45296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4.74</v>
      </c>
    </row>
    <row r="85" spans="1:8" ht="45" x14ac:dyDescent="0.25">
      <c r="A85" s="18">
        <v>45295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4.74</v>
      </c>
    </row>
    <row r="86" spans="1:8" ht="45" x14ac:dyDescent="0.25">
      <c r="A86" s="18">
        <v>45294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4.74</v>
      </c>
    </row>
    <row r="87" spans="1:8" ht="45" x14ac:dyDescent="0.25">
      <c r="A87" s="18">
        <v>45289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4.74</v>
      </c>
    </row>
    <row r="88" spans="1:8" ht="45" x14ac:dyDescent="0.25">
      <c r="A88" s="18">
        <v>45288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4.74</v>
      </c>
    </row>
    <row r="89" spans="1:8" ht="45" x14ac:dyDescent="0.25">
      <c r="A89" s="18">
        <v>45287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4.74</v>
      </c>
    </row>
    <row r="90" spans="1:8" ht="45" x14ac:dyDescent="0.25">
      <c r="A90" s="18">
        <v>45286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4.74</v>
      </c>
    </row>
    <row r="91" spans="1:8" ht="45" x14ac:dyDescent="0.25">
      <c r="A91" s="18">
        <v>45282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4.76</v>
      </c>
    </row>
    <row r="92" spans="1:8" ht="45" x14ac:dyDescent="0.25">
      <c r="A92" s="18">
        <v>45281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v>27303100000</v>
      </c>
      <c r="H92" s="25">
        <v>4.8</v>
      </c>
    </row>
    <row r="93" spans="1:8" ht="45" x14ac:dyDescent="0.25">
      <c r="A93" s="18">
        <v>45280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v>27303100000</v>
      </c>
      <c r="H93" s="25">
        <v>4.8</v>
      </c>
    </row>
    <row r="94" spans="1:8" ht="45" x14ac:dyDescent="0.25">
      <c r="A94" s="18">
        <v>45279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v>27303100000</v>
      </c>
      <c r="H94" s="25">
        <v>4.8</v>
      </c>
    </row>
    <row r="95" spans="1:8" ht="45" x14ac:dyDescent="0.25">
      <c r="A95" s="18">
        <v>45278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f>5598900000+2300000000+2300000000+1852800000+2000000000+2300000000+2000000000+2300000000+2051400000+2300000000+2300000000</f>
        <v>27303100000</v>
      </c>
      <c r="H95" s="25">
        <v>4.79</v>
      </c>
    </row>
    <row r="96" spans="1:8" ht="45" x14ac:dyDescent="0.25">
      <c r="A96" s="18">
        <v>45275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f t="shared" ref="G96:G110" si="2">5598900000+2300000000+2300000000+1852800000+2000000000+2300000000+2000000000+2300000000+2051400000+2300000000</f>
        <v>25003100000</v>
      </c>
      <c r="H96" s="25">
        <v>4.7699999999999996</v>
      </c>
    </row>
    <row r="97" spans="1:8" ht="45" x14ac:dyDescent="0.25">
      <c r="A97" s="18">
        <v>45274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f t="shared" si="2"/>
        <v>25003100000</v>
      </c>
      <c r="H97" s="25">
        <v>4.78</v>
      </c>
    </row>
    <row r="98" spans="1:8" ht="45" x14ac:dyDescent="0.25">
      <c r="A98" s="18">
        <v>45273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f t="shared" si="2"/>
        <v>25003100000</v>
      </c>
      <c r="H98" s="25">
        <v>4.8</v>
      </c>
    </row>
    <row r="99" spans="1:8" ht="45" x14ac:dyDescent="0.25">
      <c r="A99" s="18">
        <v>45272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f t="shared" si="2"/>
        <v>25003100000</v>
      </c>
      <c r="H99" s="25">
        <v>4.8099999999999996</v>
      </c>
    </row>
    <row r="100" spans="1:8" ht="45" x14ac:dyDescent="0.25">
      <c r="A100" s="18">
        <v>45271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f t="shared" si="2"/>
        <v>25003100000</v>
      </c>
      <c r="H100" s="25">
        <v>4.93</v>
      </c>
    </row>
    <row r="101" spans="1:8" ht="45" x14ac:dyDescent="0.25">
      <c r="A101" s="18">
        <v>45267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f t="shared" si="2"/>
        <v>25003100000</v>
      </c>
      <c r="H101" s="25">
        <v>4.88</v>
      </c>
    </row>
    <row r="102" spans="1:8" ht="45" x14ac:dyDescent="0.25">
      <c r="A102" s="18">
        <v>45266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 t="shared" si="2"/>
        <v>25003100000</v>
      </c>
      <c r="H102" s="25">
        <v>4.88</v>
      </c>
    </row>
    <row r="103" spans="1:8" ht="45" x14ac:dyDescent="0.25">
      <c r="A103" s="18">
        <v>45265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si="2"/>
        <v>25003100000</v>
      </c>
      <c r="H103" s="25">
        <v>4.91</v>
      </c>
    </row>
    <row r="104" spans="1:8" ht="45" x14ac:dyDescent="0.25">
      <c r="A104" s="18">
        <v>45264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2"/>
        <v>25003100000</v>
      </c>
      <c r="H104" s="25">
        <v>4.91</v>
      </c>
    </row>
    <row r="105" spans="1:8" ht="45" x14ac:dyDescent="0.25">
      <c r="A105" s="18">
        <v>45261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2"/>
        <v>25003100000</v>
      </c>
      <c r="H105" s="25">
        <v>4.91</v>
      </c>
    </row>
    <row r="106" spans="1:8" ht="45" x14ac:dyDescent="0.25">
      <c r="A106" s="18">
        <v>45260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2"/>
        <v>25003100000</v>
      </c>
      <c r="H106" s="25">
        <v>4.91</v>
      </c>
    </row>
    <row r="107" spans="1:8" ht="45" x14ac:dyDescent="0.25">
      <c r="A107" s="18">
        <v>45254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2"/>
        <v>25003100000</v>
      </c>
      <c r="H107" s="25">
        <v>4.91</v>
      </c>
    </row>
    <row r="108" spans="1:8" ht="45" x14ac:dyDescent="0.25">
      <c r="A108" s="18">
        <v>45253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si="2"/>
        <v>25003100000</v>
      </c>
      <c r="H108" s="25">
        <v>4.91</v>
      </c>
    </row>
    <row r="109" spans="1:8" ht="45" x14ac:dyDescent="0.25">
      <c r="A109" s="18">
        <v>45252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25003100000</v>
      </c>
      <c r="H109" s="25">
        <v>4.91</v>
      </c>
    </row>
    <row r="110" spans="1:8" ht="45" x14ac:dyDescent="0.25">
      <c r="A110" s="18">
        <v>45251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si="2"/>
        <v>25003100000</v>
      </c>
      <c r="H110" s="25">
        <v>4.8499999999999996</v>
      </c>
    </row>
    <row r="111" spans="1:8" ht="45" x14ac:dyDescent="0.25">
      <c r="A111" s="18">
        <v>45250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ref="G111:G131" si="3">5598900000+2300000000+2300000000+1852800000+2000000000+2300000000+2000000000+2300000000+2051400000</f>
        <v>22703100000</v>
      </c>
      <c r="H111" s="25">
        <v>4.5599999999999996</v>
      </c>
    </row>
    <row r="112" spans="1:8" ht="45" x14ac:dyDescent="0.25">
      <c r="A112" s="18">
        <v>45247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3"/>
        <v>22703100000</v>
      </c>
      <c r="H112" s="25">
        <v>4.51</v>
      </c>
    </row>
    <row r="113" spans="1:8" ht="45" x14ac:dyDescent="0.25">
      <c r="A113" s="18">
        <v>45246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3"/>
        <v>22703100000</v>
      </c>
      <c r="H113" s="25">
        <v>4.4800000000000004</v>
      </c>
    </row>
    <row r="114" spans="1:8" ht="45" x14ac:dyDescent="0.25">
      <c r="A114" s="18">
        <v>45245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si="3"/>
        <v>22703100000</v>
      </c>
      <c r="H114" s="25">
        <v>4.4800000000000004</v>
      </c>
    </row>
    <row r="115" spans="1:8" ht="45" x14ac:dyDescent="0.25">
      <c r="A115" s="18">
        <v>45244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3"/>
        <v>22703100000</v>
      </c>
      <c r="H115" s="25">
        <v>4.4800000000000004</v>
      </c>
    </row>
    <row r="116" spans="1:8" ht="45" x14ac:dyDescent="0.25">
      <c r="A116" s="18">
        <v>45243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3"/>
        <v>22703100000</v>
      </c>
      <c r="H116" s="25">
        <v>4.4800000000000004</v>
      </c>
    </row>
    <row r="117" spans="1:8" ht="45" x14ac:dyDescent="0.25">
      <c r="A117" s="18">
        <v>45240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si="3"/>
        <v>22703100000</v>
      </c>
      <c r="H117" s="25">
        <v>4.49</v>
      </c>
    </row>
    <row r="118" spans="1:8" ht="45" x14ac:dyDescent="0.25">
      <c r="A118" s="18">
        <v>45239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si="3"/>
        <v>22703100000</v>
      </c>
      <c r="H118" s="25">
        <v>4.49</v>
      </c>
    </row>
    <row r="119" spans="1:8" ht="45" x14ac:dyDescent="0.25">
      <c r="A119" s="18">
        <v>45238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3"/>
        <v>22703100000</v>
      </c>
      <c r="H119" s="25">
        <v>4.5199999999999996</v>
      </c>
    </row>
    <row r="120" spans="1:8" ht="45" x14ac:dyDescent="0.25">
      <c r="A120" s="18">
        <v>45237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3"/>
        <v>22703100000</v>
      </c>
      <c r="H120" s="25">
        <v>4.5199999999999996</v>
      </c>
    </row>
    <row r="121" spans="1:8" ht="45" x14ac:dyDescent="0.25">
      <c r="A121" s="18">
        <v>45236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3"/>
        <v>22703100000</v>
      </c>
      <c r="H121" s="25">
        <v>4.51</v>
      </c>
    </row>
    <row r="122" spans="1:8" ht="45" x14ac:dyDescent="0.25">
      <c r="A122" s="18">
        <v>45233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3"/>
        <v>22703100000</v>
      </c>
      <c r="H122" s="25">
        <v>4.51</v>
      </c>
    </row>
    <row r="123" spans="1:8" ht="45" x14ac:dyDescent="0.25">
      <c r="A123" s="18">
        <v>45232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3"/>
        <v>22703100000</v>
      </c>
      <c r="H123" s="25">
        <v>4.51</v>
      </c>
    </row>
    <row r="124" spans="1:8" ht="45" x14ac:dyDescent="0.25">
      <c r="A124" s="18">
        <v>45231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3"/>
        <v>22703100000</v>
      </c>
      <c r="H124" s="25">
        <v>4.51</v>
      </c>
    </row>
    <row r="125" spans="1:8" ht="45" x14ac:dyDescent="0.25">
      <c r="A125" s="18">
        <v>45230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3"/>
        <v>22703100000</v>
      </c>
      <c r="H125" s="25">
        <v>4.51</v>
      </c>
    </row>
    <row r="126" spans="1:8" ht="45" x14ac:dyDescent="0.25">
      <c r="A126" s="18">
        <v>45229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3"/>
        <v>22703100000</v>
      </c>
      <c r="H126" s="25">
        <v>4.51</v>
      </c>
    </row>
    <row r="127" spans="1:8" ht="45" x14ac:dyDescent="0.25">
      <c r="A127" s="18">
        <v>45226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3"/>
        <v>22703100000</v>
      </c>
      <c r="H127" s="25">
        <v>4.5</v>
      </c>
    </row>
    <row r="128" spans="1:8" ht="45" x14ac:dyDescent="0.25">
      <c r="A128" s="18">
        <v>45225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3"/>
        <v>22703100000</v>
      </c>
      <c r="H128" s="25">
        <v>4.57</v>
      </c>
    </row>
    <row r="129" spans="1:8" ht="45" x14ac:dyDescent="0.25">
      <c r="A129" s="18">
        <v>45224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si="3"/>
        <v>22703100000</v>
      </c>
      <c r="H129" s="25">
        <v>4.57</v>
      </c>
    </row>
    <row r="130" spans="1:8" ht="45" x14ac:dyDescent="0.25">
      <c r="A130" s="18">
        <v>45223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22703100000</v>
      </c>
      <c r="H130" s="25">
        <v>4.5599999999999996</v>
      </c>
    </row>
    <row r="131" spans="1:8" ht="45" x14ac:dyDescent="0.25">
      <c r="A131" s="18">
        <v>45222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si="3"/>
        <v>22703100000</v>
      </c>
      <c r="H131" s="25">
        <v>4.5599999999999996</v>
      </c>
    </row>
    <row r="132" spans="1:8" ht="45" x14ac:dyDescent="0.25">
      <c r="A132" s="18">
        <v>45219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ref="G132:G155" si="4">5598900000+2300000000+2300000000+1852800000+2000000000+2300000000+2000000000+2300000000</f>
        <v>20651700000</v>
      </c>
      <c r="H132" s="25">
        <v>4.54</v>
      </c>
    </row>
    <row r="133" spans="1:8" ht="45" x14ac:dyDescent="0.25">
      <c r="A133" s="18">
        <v>45218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4"/>
        <v>20651700000</v>
      </c>
      <c r="H133" s="25">
        <v>4.54</v>
      </c>
    </row>
    <row r="134" spans="1:8" ht="45" x14ac:dyDescent="0.25">
      <c r="A134" s="18">
        <v>45217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4"/>
        <v>20651700000</v>
      </c>
      <c r="H134" s="25">
        <v>4.54</v>
      </c>
    </row>
    <row r="135" spans="1:8" ht="45" x14ac:dyDescent="0.25">
      <c r="A135" s="18">
        <v>45216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si="4"/>
        <v>20651700000</v>
      </c>
      <c r="H135" s="25">
        <v>4.54</v>
      </c>
    </row>
    <row r="136" spans="1:8" ht="45" x14ac:dyDescent="0.25">
      <c r="A136" s="18">
        <v>45215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4"/>
        <v>20651700000</v>
      </c>
      <c r="H136" s="25">
        <v>4.54</v>
      </c>
    </row>
    <row r="137" spans="1:8" ht="45" x14ac:dyDescent="0.25">
      <c r="A137" s="18">
        <v>45212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4"/>
        <v>20651700000</v>
      </c>
      <c r="H137" s="25">
        <v>4.51</v>
      </c>
    </row>
    <row r="138" spans="1:8" ht="45" x14ac:dyDescent="0.25">
      <c r="A138" s="18">
        <v>45211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si="4"/>
        <v>20651700000</v>
      </c>
      <c r="H138" s="25">
        <v>4.51</v>
      </c>
    </row>
    <row r="139" spans="1:8" ht="45" x14ac:dyDescent="0.25">
      <c r="A139" s="18">
        <v>45210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si="4"/>
        <v>20651700000</v>
      </c>
      <c r="H139" s="25">
        <v>4.57</v>
      </c>
    </row>
    <row r="140" spans="1:8" ht="45" x14ac:dyDescent="0.25">
      <c r="A140" s="18">
        <v>45209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4"/>
        <v>20651700000</v>
      </c>
      <c r="H140" s="25">
        <v>4.6500000000000004</v>
      </c>
    </row>
    <row r="141" spans="1:8" ht="45" x14ac:dyDescent="0.25">
      <c r="A141" s="18">
        <v>45208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4"/>
        <v>20651700000</v>
      </c>
      <c r="H141" s="25">
        <v>4.6500000000000004</v>
      </c>
    </row>
    <row r="142" spans="1:8" ht="45" x14ac:dyDescent="0.25">
      <c r="A142" s="18">
        <v>45205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4"/>
        <v>20651700000</v>
      </c>
      <c r="H142" s="25">
        <v>4.6500000000000004</v>
      </c>
    </row>
    <row r="143" spans="1:8" ht="45" x14ac:dyDescent="0.25">
      <c r="A143" s="18">
        <v>45204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4"/>
        <v>20651700000</v>
      </c>
      <c r="H143" s="25">
        <v>4.6500000000000004</v>
      </c>
    </row>
    <row r="144" spans="1:8" ht="45" x14ac:dyDescent="0.25">
      <c r="A144" s="18">
        <v>45203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4"/>
        <v>20651700000</v>
      </c>
      <c r="H144" s="25">
        <v>4.6500000000000004</v>
      </c>
    </row>
    <row r="145" spans="1:8" ht="45" x14ac:dyDescent="0.25">
      <c r="A145" s="18">
        <v>45202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4"/>
        <v>20651700000</v>
      </c>
      <c r="H145" s="25">
        <v>4.67</v>
      </c>
    </row>
    <row r="146" spans="1:8" ht="45" x14ac:dyDescent="0.25">
      <c r="A146" s="18">
        <v>45201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4"/>
        <v>20651700000</v>
      </c>
      <c r="H146" s="25">
        <v>4.67</v>
      </c>
    </row>
    <row r="147" spans="1:8" ht="45" x14ac:dyDescent="0.25">
      <c r="A147" s="18">
        <v>45198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4"/>
        <v>20651700000</v>
      </c>
      <c r="H147" s="25">
        <v>4.68</v>
      </c>
    </row>
    <row r="148" spans="1:8" ht="45" x14ac:dyDescent="0.25">
      <c r="A148" s="18">
        <v>45197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4"/>
        <v>20651700000</v>
      </c>
      <c r="H148" s="25">
        <v>4.6399999999999997</v>
      </c>
    </row>
    <row r="149" spans="1:8" ht="45" x14ac:dyDescent="0.25">
      <c r="A149" s="18">
        <v>45196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4"/>
        <v>20651700000</v>
      </c>
      <c r="H149" s="25">
        <v>4.63</v>
      </c>
    </row>
    <row r="150" spans="1:8" ht="45" x14ac:dyDescent="0.25">
      <c r="A150" s="18">
        <v>45195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4"/>
        <v>20651700000</v>
      </c>
      <c r="H150" s="25">
        <v>4.63</v>
      </c>
    </row>
    <row r="151" spans="1:8" ht="45" x14ac:dyDescent="0.25">
      <c r="A151" s="18">
        <v>45194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4"/>
        <v>20651700000</v>
      </c>
      <c r="H151" s="25">
        <v>4.63</v>
      </c>
    </row>
    <row r="152" spans="1:8" ht="45" x14ac:dyDescent="0.25">
      <c r="A152" s="18">
        <v>45191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4"/>
        <v>20651700000</v>
      </c>
      <c r="H152" s="25">
        <v>4.63</v>
      </c>
    </row>
    <row r="153" spans="1:8" ht="40.5" customHeight="1" x14ac:dyDescent="0.25">
      <c r="A153" s="18">
        <v>45190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si="4"/>
        <v>20651700000</v>
      </c>
      <c r="H153" s="25">
        <v>4.63</v>
      </c>
    </row>
    <row r="154" spans="1:8" ht="45" x14ac:dyDescent="0.25">
      <c r="A154" s="18">
        <v>45189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20651700000</v>
      </c>
      <c r="H154" s="25">
        <v>4.62</v>
      </c>
    </row>
    <row r="155" spans="1:8" ht="45" x14ac:dyDescent="0.25">
      <c r="A155" s="18">
        <v>45188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si="4"/>
        <v>20651700000</v>
      </c>
      <c r="H155" s="25">
        <v>4.5599999999999996</v>
      </c>
    </row>
    <row r="156" spans="1:8" ht="45" x14ac:dyDescent="0.25">
      <c r="A156" s="18">
        <v>45187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ref="G156:G174" si="5">5598900000+2300000000+2300000000+1852800000+2000000000+2300000000+2000000000</f>
        <v>18351700000</v>
      </c>
      <c r="H156" s="25">
        <v>4.54</v>
      </c>
    </row>
    <row r="157" spans="1:8" ht="45" x14ac:dyDescent="0.25">
      <c r="A157" s="18">
        <v>45184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5"/>
        <v>18351700000</v>
      </c>
      <c r="H157" s="25">
        <v>4.54</v>
      </c>
    </row>
    <row r="158" spans="1:8" ht="45" x14ac:dyDescent="0.25">
      <c r="A158" s="18">
        <v>45183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5"/>
        <v>18351700000</v>
      </c>
      <c r="H158" s="25">
        <v>4.54</v>
      </c>
    </row>
    <row r="159" spans="1:8" ht="45" x14ac:dyDescent="0.25">
      <c r="A159" s="18">
        <v>45182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si="5"/>
        <v>18351700000</v>
      </c>
      <c r="H159" s="25">
        <v>4.54</v>
      </c>
    </row>
    <row r="160" spans="1:8" ht="49.5" customHeight="1" x14ac:dyDescent="0.25">
      <c r="A160" s="18">
        <v>45181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5"/>
        <v>18351700000</v>
      </c>
      <c r="H160" s="25">
        <v>4.54</v>
      </c>
    </row>
    <row r="161" spans="1:8" ht="45.75" customHeight="1" x14ac:dyDescent="0.25">
      <c r="A161" s="18">
        <v>45180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5"/>
        <v>18351700000</v>
      </c>
      <c r="H161" s="25">
        <v>4.54</v>
      </c>
    </row>
    <row r="162" spans="1:8" ht="45" x14ac:dyDescent="0.25">
      <c r="A162" s="18">
        <v>45177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si="5"/>
        <v>18351700000</v>
      </c>
      <c r="H162" s="25">
        <v>4.54</v>
      </c>
    </row>
    <row r="163" spans="1:8" ht="45" x14ac:dyDescent="0.25">
      <c r="A163" s="18">
        <v>45176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si="5"/>
        <v>18351700000</v>
      </c>
      <c r="H163" s="25">
        <v>4.54</v>
      </c>
    </row>
    <row r="164" spans="1:8" ht="45" x14ac:dyDescent="0.25">
      <c r="A164" s="18">
        <v>45175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5"/>
        <v>18351700000</v>
      </c>
      <c r="H164" s="25">
        <v>4.53</v>
      </c>
    </row>
    <row r="165" spans="1:8" ht="45" x14ac:dyDescent="0.25">
      <c r="A165" s="18">
        <v>45173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5"/>
        <v>18351700000</v>
      </c>
      <c r="H165" s="25">
        <v>4.53</v>
      </c>
    </row>
    <row r="166" spans="1:8" ht="45" x14ac:dyDescent="0.25">
      <c r="A166" s="18">
        <v>45170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5"/>
        <v>18351700000</v>
      </c>
      <c r="H166" s="25">
        <v>4.53</v>
      </c>
    </row>
    <row r="167" spans="1:8" ht="45" x14ac:dyDescent="0.25">
      <c r="A167" s="18">
        <v>45169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5"/>
        <v>18351700000</v>
      </c>
      <c r="H167" s="25">
        <v>4.53</v>
      </c>
    </row>
    <row r="168" spans="1:8" ht="45" x14ac:dyDescent="0.25">
      <c r="A168" s="18">
        <v>45168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5"/>
        <v>18351700000</v>
      </c>
      <c r="H168" s="25">
        <v>4.53</v>
      </c>
    </row>
    <row r="169" spans="1:8" ht="45" x14ac:dyDescent="0.25">
      <c r="A169" s="18">
        <v>45167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5"/>
        <v>18351700000</v>
      </c>
      <c r="H169" s="25">
        <v>4.53</v>
      </c>
    </row>
    <row r="170" spans="1:8" ht="45" x14ac:dyDescent="0.25">
      <c r="A170" s="18">
        <v>45166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5"/>
        <v>18351700000</v>
      </c>
      <c r="H170" s="25">
        <v>4.53</v>
      </c>
    </row>
    <row r="171" spans="1:8" ht="45" x14ac:dyDescent="0.25">
      <c r="A171" s="18">
        <v>45163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5"/>
        <v>18351700000</v>
      </c>
      <c r="H171" s="25">
        <v>4.53</v>
      </c>
    </row>
    <row r="172" spans="1:8" ht="45" x14ac:dyDescent="0.25">
      <c r="A172" s="18">
        <v>45162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si="5"/>
        <v>18351700000</v>
      </c>
      <c r="H172" s="25">
        <v>4.53</v>
      </c>
    </row>
    <row r="173" spans="1:8" ht="45" x14ac:dyDescent="0.25">
      <c r="A173" s="18">
        <v>45161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18351700000</v>
      </c>
      <c r="H173" s="25">
        <v>4.53</v>
      </c>
    </row>
    <row r="174" spans="1:8" ht="45" x14ac:dyDescent="0.25">
      <c r="A174" s="18">
        <v>45160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si="5"/>
        <v>18351700000</v>
      </c>
      <c r="H174" s="25">
        <v>4.53</v>
      </c>
    </row>
    <row r="175" spans="1:8" ht="45" x14ac:dyDescent="0.25">
      <c r="A175" s="18">
        <v>45159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ref="G175:G192" si="6">5598900000+2300000000+2300000000+1852800000+2000000000+2300000000</f>
        <v>16351700000</v>
      </c>
      <c r="H175" s="25">
        <v>4.4000000000000004</v>
      </c>
    </row>
    <row r="176" spans="1:8" ht="45" x14ac:dyDescent="0.25">
      <c r="A176" s="18">
        <v>45156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6"/>
        <v>16351700000</v>
      </c>
      <c r="H176" s="25">
        <v>4.4000000000000004</v>
      </c>
    </row>
    <row r="177" spans="1:8" ht="45" x14ac:dyDescent="0.25">
      <c r="A177" s="18">
        <v>45155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6"/>
        <v>16351700000</v>
      </c>
      <c r="H177" s="25">
        <v>4.4000000000000004</v>
      </c>
    </row>
    <row r="178" spans="1:8" ht="45" x14ac:dyDescent="0.25">
      <c r="A178" s="18">
        <v>45154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si="6"/>
        <v>16351700000</v>
      </c>
      <c r="H178" s="25">
        <v>4.4000000000000004</v>
      </c>
    </row>
    <row r="179" spans="1:8" ht="45" x14ac:dyDescent="0.25">
      <c r="A179" s="18">
        <v>45153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6"/>
        <v>16351700000</v>
      </c>
      <c r="H179" s="25">
        <v>4.4000000000000004</v>
      </c>
    </row>
    <row r="180" spans="1:8" ht="45" x14ac:dyDescent="0.25">
      <c r="A180" s="18">
        <v>45152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6"/>
        <v>16351700000</v>
      </c>
      <c r="H180" s="25">
        <v>4.4000000000000004</v>
      </c>
    </row>
    <row r="181" spans="1:8" ht="45" x14ac:dyDescent="0.25">
      <c r="A181" s="18">
        <v>45149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si="6"/>
        <v>16351700000</v>
      </c>
      <c r="H181" s="25">
        <v>4.4000000000000004</v>
      </c>
    </row>
    <row r="182" spans="1:8" ht="45" x14ac:dyDescent="0.25">
      <c r="A182" s="18">
        <v>45148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si="6"/>
        <v>16351700000</v>
      </c>
      <c r="H182" s="25">
        <v>4.4000000000000004</v>
      </c>
    </row>
    <row r="183" spans="1:8" ht="45" x14ac:dyDescent="0.25">
      <c r="A183" s="18">
        <v>45147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6"/>
        <v>16351700000</v>
      </c>
      <c r="H183" s="25">
        <v>4.4000000000000004</v>
      </c>
    </row>
    <row r="184" spans="1:8" ht="45" x14ac:dyDescent="0.25">
      <c r="A184" s="18">
        <v>45146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6"/>
        <v>16351700000</v>
      </c>
      <c r="H184" s="25">
        <v>4.4000000000000004</v>
      </c>
    </row>
    <row r="185" spans="1:8" ht="45" x14ac:dyDescent="0.25">
      <c r="A185" s="18">
        <v>45145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6"/>
        <v>16351700000</v>
      </c>
      <c r="H185" s="25">
        <v>4.4000000000000004</v>
      </c>
    </row>
    <row r="186" spans="1:8" ht="45" x14ac:dyDescent="0.25">
      <c r="A186" s="18">
        <v>45142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6"/>
        <v>16351700000</v>
      </c>
      <c r="H186" s="25">
        <v>4.4000000000000004</v>
      </c>
    </row>
    <row r="187" spans="1:8" ht="45" x14ac:dyDescent="0.25">
      <c r="A187" s="18">
        <v>45141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6"/>
        <v>16351700000</v>
      </c>
      <c r="H187" s="25">
        <v>4.4000000000000004</v>
      </c>
    </row>
    <row r="188" spans="1:8" ht="45" x14ac:dyDescent="0.25">
      <c r="A188" s="18">
        <v>45140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6"/>
        <v>16351700000</v>
      </c>
      <c r="H188" s="25">
        <v>4.3899999999999997</v>
      </c>
    </row>
    <row r="189" spans="1:8" ht="45" x14ac:dyDescent="0.25">
      <c r="A189" s="18">
        <v>45139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6"/>
        <v>16351700000</v>
      </c>
      <c r="H189" s="25">
        <v>4.4000000000000004</v>
      </c>
    </row>
    <row r="190" spans="1:8" ht="45" x14ac:dyDescent="0.25">
      <c r="A190" s="18">
        <v>45138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 t="shared" si="6"/>
        <v>16351700000</v>
      </c>
      <c r="H190" s="25">
        <v>4.4000000000000004</v>
      </c>
    </row>
    <row r="191" spans="1:8" ht="45" x14ac:dyDescent="0.25">
      <c r="A191" s="18">
        <v>45135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si="6"/>
        <v>16351700000</v>
      </c>
      <c r="H191" s="25">
        <v>4.4000000000000004</v>
      </c>
    </row>
    <row r="192" spans="1:8" ht="45" x14ac:dyDescent="0.25">
      <c r="A192" s="18">
        <v>45134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 t="shared" si="6"/>
        <v>16351700000</v>
      </c>
      <c r="H192" s="25">
        <v>4.3899999999999997</v>
      </c>
    </row>
    <row r="193" spans="1:8" ht="45" x14ac:dyDescent="0.25">
      <c r="A193" s="18">
        <v>45133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>5598900000+2300000000+2300000000+1852800000+2000000000+2300000000</f>
        <v>16351700000</v>
      </c>
      <c r="H193" s="25">
        <v>4.3899999999999997</v>
      </c>
    </row>
    <row r="194" spans="1:8" ht="45" x14ac:dyDescent="0.25">
      <c r="A194" s="18">
        <v>45132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ref="G194:G218" si="7">5598900000+2300000000+2300000000+1852800000+2000000000</f>
        <v>14051700000</v>
      </c>
      <c r="H194" s="25">
        <v>4.3899999999999997</v>
      </c>
    </row>
    <row r="195" spans="1:8" ht="45" x14ac:dyDescent="0.25">
      <c r="A195" s="18">
        <v>45131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7"/>
        <v>14051700000</v>
      </c>
      <c r="H195" s="25">
        <v>4.3899999999999997</v>
      </c>
    </row>
    <row r="196" spans="1:8" ht="45" x14ac:dyDescent="0.25">
      <c r="A196" s="18">
        <v>45128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 t="shared" si="7"/>
        <v>14051700000</v>
      </c>
      <c r="H196" s="25">
        <v>4.3899999999999997</v>
      </c>
    </row>
    <row r="197" spans="1:8" ht="45" x14ac:dyDescent="0.25">
      <c r="A197" s="18">
        <v>45127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si="7"/>
        <v>14051700000</v>
      </c>
      <c r="H197" s="25">
        <v>4.3899999999999997</v>
      </c>
    </row>
    <row r="198" spans="1:8" ht="45" x14ac:dyDescent="0.25">
      <c r="A198" s="18">
        <v>45126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7"/>
        <v>14051700000</v>
      </c>
      <c r="H198" s="25">
        <v>4.3899999999999997</v>
      </c>
    </row>
    <row r="199" spans="1:8" ht="45" x14ac:dyDescent="0.25">
      <c r="A199" s="18">
        <v>45125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 t="shared" si="7"/>
        <v>14051700000</v>
      </c>
      <c r="H199" s="25">
        <v>4.3899999999999997</v>
      </c>
    </row>
    <row r="200" spans="1:8" ht="45" x14ac:dyDescent="0.25">
      <c r="A200" s="18">
        <v>45124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 t="shared" si="7"/>
        <v>14051700000</v>
      </c>
      <c r="H200" s="25">
        <v>4.3899999999999997</v>
      </c>
    </row>
    <row r="201" spans="1:8" ht="45" x14ac:dyDescent="0.25">
      <c r="A201" s="18">
        <v>45121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si="7"/>
        <v>14051700000</v>
      </c>
      <c r="H201" s="25">
        <v>4.3899999999999997</v>
      </c>
    </row>
    <row r="202" spans="1:8" ht="45" x14ac:dyDescent="0.25">
      <c r="A202" s="18">
        <v>45120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7"/>
        <v>14051700000</v>
      </c>
      <c r="H202" s="25">
        <v>4.3899999999999997</v>
      </c>
    </row>
    <row r="203" spans="1:8" ht="45" x14ac:dyDescent="0.25">
      <c r="A203" s="18">
        <v>45119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7"/>
        <v>14051700000</v>
      </c>
      <c r="H203" s="25">
        <v>4.3899999999999997</v>
      </c>
    </row>
    <row r="204" spans="1:8" ht="45" x14ac:dyDescent="0.25">
      <c r="A204" s="18">
        <v>45118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7"/>
        <v>14051700000</v>
      </c>
      <c r="H204" s="25">
        <v>4.3899999999999997</v>
      </c>
    </row>
    <row r="205" spans="1:8" ht="45" x14ac:dyDescent="0.25">
      <c r="A205" s="18">
        <v>45117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7"/>
        <v>14051700000</v>
      </c>
      <c r="H205" s="25">
        <v>4.3899999999999997</v>
      </c>
    </row>
    <row r="206" spans="1:8" ht="45" x14ac:dyDescent="0.25">
      <c r="A206" s="18">
        <v>45114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7"/>
        <v>14051700000</v>
      </c>
      <c r="H206" s="25">
        <v>4.3899999999999997</v>
      </c>
    </row>
    <row r="207" spans="1:8" ht="45" x14ac:dyDescent="0.25">
      <c r="A207" s="18">
        <v>45113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7"/>
        <v>14051700000</v>
      </c>
      <c r="H207" s="25">
        <v>4.3899999999999997</v>
      </c>
    </row>
    <row r="208" spans="1:8" ht="45" x14ac:dyDescent="0.25">
      <c r="A208" s="18">
        <v>45112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7"/>
        <v>14051700000</v>
      </c>
      <c r="H208" s="25">
        <v>4.3899999999999997</v>
      </c>
    </row>
    <row r="209" spans="1:8" ht="45" x14ac:dyDescent="0.25">
      <c r="A209" s="18">
        <v>45111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7"/>
        <v>14051700000</v>
      </c>
      <c r="H209" s="25">
        <v>4.3899999999999997</v>
      </c>
    </row>
    <row r="210" spans="1:8" ht="45" x14ac:dyDescent="0.25">
      <c r="A210" s="18">
        <v>45110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7"/>
        <v>14051700000</v>
      </c>
      <c r="H210" s="25">
        <v>4.3899999999999997</v>
      </c>
    </row>
    <row r="211" spans="1:8" ht="45" x14ac:dyDescent="0.25">
      <c r="A211" s="18">
        <v>45107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7"/>
        <v>14051700000</v>
      </c>
      <c r="H211" s="25">
        <v>4.3899999999999997</v>
      </c>
    </row>
    <row r="212" spans="1:8" ht="45" x14ac:dyDescent="0.25">
      <c r="A212" s="18">
        <v>45106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7"/>
        <v>14051700000</v>
      </c>
      <c r="H212" s="25">
        <v>4.3899999999999997</v>
      </c>
    </row>
    <row r="213" spans="1:8" ht="45" x14ac:dyDescent="0.25">
      <c r="A213" s="18">
        <v>45104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7"/>
        <v>14051700000</v>
      </c>
      <c r="H213" s="25">
        <v>4.3899999999999997</v>
      </c>
    </row>
    <row r="214" spans="1:8" ht="45" x14ac:dyDescent="0.25">
      <c r="A214" s="18">
        <v>45103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7"/>
        <v>14051700000</v>
      </c>
      <c r="H214" s="25">
        <v>4.3899999999999997</v>
      </c>
    </row>
    <row r="215" spans="1:8" ht="45" x14ac:dyDescent="0.25">
      <c r="A215" s="18">
        <v>45100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7"/>
        <v>14051700000</v>
      </c>
      <c r="H215" s="25">
        <v>4.3899999999999997</v>
      </c>
    </row>
    <row r="216" spans="1:8" ht="45" x14ac:dyDescent="0.25">
      <c r="A216" s="18">
        <v>45099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 t="shared" si="7"/>
        <v>14051700000</v>
      </c>
      <c r="H216" s="25">
        <v>4.3899999999999997</v>
      </c>
    </row>
    <row r="217" spans="1:8" ht="45" x14ac:dyDescent="0.25">
      <c r="A217" s="18">
        <v>45098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si="7"/>
        <v>14051700000</v>
      </c>
      <c r="H217" s="25">
        <v>4.3899999999999997</v>
      </c>
    </row>
    <row r="218" spans="1:8" ht="45" x14ac:dyDescent="0.25">
      <c r="A218" s="18">
        <v>45097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 t="shared" si="7"/>
        <v>14051700000</v>
      </c>
      <c r="H218" s="25">
        <v>4.38</v>
      </c>
    </row>
    <row r="219" spans="1:8" ht="45" x14ac:dyDescent="0.25">
      <c r="A219" s="18">
        <v>45096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>5598900000+2300000000+2300000000+1852800000+2000000000</f>
        <v>14051700000</v>
      </c>
      <c r="H219" s="25">
        <v>4.3499999999999996</v>
      </c>
    </row>
    <row r="220" spans="1:8" ht="45" x14ac:dyDescent="0.25">
      <c r="A220" s="18">
        <v>45093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ref="G220:G236" si="8">5598900000+2300000000+2300000000+1852800000</f>
        <v>12051700000</v>
      </c>
      <c r="H220" s="25">
        <v>4.4000000000000004</v>
      </c>
    </row>
    <row r="221" spans="1:8" ht="45" x14ac:dyDescent="0.25">
      <c r="A221" s="18">
        <v>45092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8"/>
        <v>12051700000</v>
      </c>
      <c r="H221" s="25">
        <v>4.4000000000000004</v>
      </c>
    </row>
    <row r="222" spans="1:8" ht="45" x14ac:dyDescent="0.25">
      <c r="A222" s="18">
        <v>45091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 t="shared" si="8"/>
        <v>12051700000</v>
      </c>
      <c r="H222" s="25">
        <v>4.4000000000000004</v>
      </c>
    </row>
    <row r="223" spans="1:8" ht="45" x14ac:dyDescent="0.25">
      <c r="A223" s="18">
        <v>45090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si="8"/>
        <v>12051700000</v>
      </c>
      <c r="H223" s="25">
        <v>4.4000000000000004</v>
      </c>
    </row>
    <row r="224" spans="1:8" ht="45" x14ac:dyDescent="0.25">
      <c r="A224" s="18">
        <v>45089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8"/>
        <v>12051700000</v>
      </c>
      <c r="H224" s="25">
        <v>4.4000000000000004</v>
      </c>
    </row>
    <row r="225" spans="1:8" ht="45" x14ac:dyDescent="0.25">
      <c r="A225" s="18">
        <v>45086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 t="shared" si="8"/>
        <v>12051700000</v>
      </c>
      <c r="H225" s="25">
        <v>4.4000000000000004</v>
      </c>
    </row>
    <row r="226" spans="1:8" ht="45" x14ac:dyDescent="0.25">
      <c r="A226" s="18">
        <v>45085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 t="shared" si="8"/>
        <v>12051700000</v>
      </c>
      <c r="H226" s="25">
        <v>4.4000000000000004</v>
      </c>
    </row>
    <row r="227" spans="1:8" ht="45" x14ac:dyDescent="0.25">
      <c r="A227" s="18">
        <v>45084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si="8"/>
        <v>12051700000</v>
      </c>
      <c r="H227" s="25">
        <v>4.4000000000000004</v>
      </c>
    </row>
    <row r="228" spans="1:8" ht="45" x14ac:dyDescent="0.25">
      <c r="A228" s="18">
        <v>45083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8"/>
        <v>12051700000</v>
      </c>
      <c r="H228" s="25">
        <v>4.4000000000000004</v>
      </c>
    </row>
    <row r="229" spans="1:8" ht="45" x14ac:dyDescent="0.25">
      <c r="A229" s="18">
        <v>45082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8"/>
        <v>12051700000</v>
      </c>
      <c r="H229" s="25">
        <v>4.4000000000000004</v>
      </c>
    </row>
    <row r="230" spans="1:8" ht="45" x14ac:dyDescent="0.25">
      <c r="A230" s="18">
        <v>45079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8"/>
        <v>12051700000</v>
      </c>
      <c r="H230" s="25">
        <v>4.4000000000000004</v>
      </c>
    </row>
    <row r="231" spans="1:8" ht="45" x14ac:dyDescent="0.25">
      <c r="A231" s="18">
        <v>45078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8"/>
        <v>12051700000</v>
      </c>
      <c r="H231" s="25">
        <v>4.4000000000000004</v>
      </c>
    </row>
    <row r="232" spans="1:8" ht="45" x14ac:dyDescent="0.25">
      <c r="A232" s="18">
        <v>45077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8"/>
        <v>12051700000</v>
      </c>
      <c r="H232" s="25">
        <v>4.4000000000000004</v>
      </c>
    </row>
    <row r="233" spans="1:8" ht="45" x14ac:dyDescent="0.25">
      <c r="A233" s="18">
        <v>45076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8"/>
        <v>12051700000</v>
      </c>
      <c r="H233" s="25">
        <v>4.4000000000000004</v>
      </c>
    </row>
    <row r="234" spans="1:8" ht="45" x14ac:dyDescent="0.25">
      <c r="A234" s="18">
        <v>45075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 t="shared" si="8"/>
        <v>12051700000</v>
      </c>
      <c r="H234" s="25">
        <v>4.4000000000000004</v>
      </c>
    </row>
    <row r="235" spans="1:8" ht="45" x14ac:dyDescent="0.25">
      <c r="A235" s="18">
        <v>45072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si="8"/>
        <v>12051700000</v>
      </c>
      <c r="H235" s="25">
        <v>4.4000000000000004</v>
      </c>
    </row>
    <row r="236" spans="1:8" ht="45" x14ac:dyDescent="0.25">
      <c r="A236" s="18">
        <v>45071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 t="shared" si="8"/>
        <v>12051700000</v>
      </c>
      <c r="H236" s="25">
        <v>4.4000000000000004</v>
      </c>
    </row>
    <row r="237" spans="1:8" ht="45" x14ac:dyDescent="0.25">
      <c r="A237" s="18">
        <v>45070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>5598900000+2300000000+2300000000+1852800000</f>
        <v>12051700000</v>
      </c>
      <c r="H237" s="25">
        <v>4.4000000000000004</v>
      </c>
    </row>
    <row r="238" spans="1:8" ht="45" x14ac:dyDescent="0.25">
      <c r="A238" s="18">
        <v>45069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ref="G238:G257" si="9">5598900000+2300000000+2300000000</f>
        <v>10198900000</v>
      </c>
      <c r="H238" s="25">
        <v>4.42</v>
      </c>
    </row>
    <row r="239" spans="1:8" ht="45" x14ac:dyDescent="0.25">
      <c r="A239" s="18">
        <v>45068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9"/>
        <v>10198900000</v>
      </c>
      <c r="H239" s="25">
        <v>4.42</v>
      </c>
    </row>
    <row r="240" spans="1:8" ht="45" x14ac:dyDescent="0.25">
      <c r="A240" s="18">
        <v>45065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 t="shared" si="9"/>
        <v>10198900000</v>
      </c>
      <c r="H240" s="25">
        <v>4.42</v>
      </c>
    </row>
    <row r="241" spans="1:18" ht="45" x14ac:dyDescent="0.25">
      <c r="A241" s="18">
        <v>45064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si="9"/>
        <v>10198900000</v>
      </c>
      <c r="H241" s="25">
        <v>4.42</v>
      </c>
    </row>
    <row r="242" spans="1:18" ht="45" x14ac:dyDescent="0.25">
      <c r="A242" s="18">
        <v>45063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9"/>
        <v>10198900000</v>
      </c>
      <c r="H242" s="25">
        <v>4.42</v>
      </c>
    </row>
    <row r="243" spans="1:18" ht="45" x14ac:dyDescent="0.25">
      <c r="A243" s="18">
        <v>45062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 t="shared" si="9"/>
        <v>10198900000</v>
      </c>
      <c r="H243" s="25">
        <v>4.42</v>
      </c>
    </row>
    <row r="244" spans="1:18" ht="45" x14ac:dyDescent="0.25">
      <c r="A244" s="18">
        <v>45061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 t="shared" si="9"/>
        <v>10198900000</v>
      </c>
      <c r="H244" s="25">
        <v>4.43</v>
      </c>
    </row>
    <row r="245" spans="1:18" ht="45" x14ac:dyDescent="0.25">
      <c r="A245" s="18">
        <v>45058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si="9"/>
        <v>10198900000</v>
      </c>
      <c r="H245" s="25">
        <v>4.43</v>
      </c>
    </row>
    <row r="246" spans="1:18" ht="45" x14ac:dyDescent="0.25">
      <c r="A246" s="18">
        <v>45057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9"/>
        <v>10198900000</v>
      </c>
      <c r="H246" s="25">
        <v>4.43</v>
      </c>
    </row>
    <row r="247" spans="1:18" ht="45" x14ac:dyDescent="0.25">
      <c r="A247" s="18">
        <v>45056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9"/>
        <v>10198900000</v>
      </c>
      <c r="H247" s="25">
        <v>4.43</v>
      </c>
    </row>
    <row r="248" spans="1:18" ht="45" x14ac:dyDescent="0.25">
      <c r="A248" s="18">
        <v>45055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9"/>
        <v>10198900000</v>
      </c>
      <c r="H248" s="25">
        <v>4.43</v>
      </c>
      <c r="Q248" s="42"/>
      <c r="R248" s="39"/>
    </row>
    <row r="249" spans="1:18" ht="45" x14ac:dyDescent="0.25">
      <c r="A249" s="18">
        <v>45054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9"/>
        <v>10198900000</v>
      </c>
      <c r="H249" s="25">
        <v>4.43</v>
      </c>
      <c r="Q249" s="43"/>
      <c r="R249" s="40"/>
    </row>
    <row r="250" spans="1:18" ht="45" x14ac:dyDescent="0.25">
      <c r="A250" s="18">
        <v>45051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9"/>
        <v>10198900000</v>
      </c>
      <c r="H250" s="25">
        <v>4.43</v>
      </c>
      <c r="Q250" s="43"/>
      <c r="R250" s="40"/>
    </row>
    <row r="251" spans="1:18" ht="45" x14ac:dyDescent="0.25">
      <c r="A251" s="18">
        <v>45050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9"/>
        <v>10198900000</v>
      </c>
      <c r="H251" s="25">
        <v>4.43</v>
      </c>
      <c r="Q251" s="43"/>
      <c r="R251" s="40"/>
    </row>
    <row r="252" spans="1:18" ht="45" x14ac:dyDescent="0.25">
      <c r="A252" s="18">
        <v>45049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9"/>
        <v>10198900000</v>
      </c>
      <c r="H252" s="25">
        <v>4.43</v>
      </c>
      <c r="Q252" s="42"/>
      <c r="R252" s="39"/>
    </row>
    <row r="253" spans="1:18" ht="45" x14ac:dyDescent="0.25">
      <c r="A253" s="18">
        <v>45048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9"/>
        <v>10198900000</v>
      </c>
      <c r="H253" s="25">
        <v>4.43</v>
      </c>
      <c r="Q253" s="44"/>
      <c r="R253" s="41"/>
    </row>
    <row r="254" spans="1:18" ht="45" x14ac:dyDescent="0.25">
      <c r="A254" s="18">
        <v>45044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9"/>
        <v>10198900000</v>
      </c>
      <c r="H254" s="25">
        <v>4.4400000000000004</v>
      </c>
    </row>
    <row r="255" spans="1:18" ht="45" x14ac:dyDescent="0.25">
      <c r="A255" s="18">
        <v>45043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 t="shared" si="9"/>
        <v>10198900000</v>
      </c>
      <c r="H255" s="25">
        <v>4.5</v>
      </c>
    </row>
    <row r="256" spans="1:18" ht="45" x14ac:dyDescent="0.25">
      <c r="A256" s="18">
        <v>45042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si="9"/>
        <v>10198900000</v>
      </c>
      <c r="H256" s="25">
        <v>4.5</v>
      </c>
    </row>
    <row r="257" spans="1:8" ht="45" x14ac:dyDescent="0.25">
      <c r="A257" s="18">
        <v>45041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 t="shared" si="9"/>
        <v>10198900000</v>
      </c>
      <c r="H257" s="25">
        <v>4.51</v>
      </c>
    </row>
    <row r="258" spans="1:8" ht="45" x14ac:dyDescent="0.25">
      <c r="A258" s="18">
        <v>45040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>5598900000+2300000000+2300000000</f>
        <v>10198900000</v>
      </c>
      <c r="H258" s="25">
        <v>4.51</v>
      </c>
    </row>
    <row r="259" spans="1:8" ht="45" x14ac:dyDescent="0.25">
      <c r="A259" s="18">
        <v>45036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ref="G259:G260" si="10">5598900000+2300000000+2300000000</f>
        <v>10198900000</v>
      </c>
      <c r="H259" s="25">
        <v>4.55</v>
      </c>
    </row>
    <row r="260" spans="1:8" ht="45" x14ac:dyDescent="0.25">
      <c r="A260" s="18">
        <v>45035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si="10"/>
        <v>10198900000</v>
      </c>
      <c r="H260" s="25">
        <v>4.55</v>
      </c>
    </row>
    <row r="261" spans="1:8" ht="45" x14ac:dyDescent="0.25">
      <c r="A261" s="18">
        <v>45034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 t="shared" ref="G261:G278" si="11">5598900000+2300000000</f>
        <v>7898900000</v>
      </c>
      <c r="H261" s="25">
        <v>4.55</v>
      </c>
    </row>
    <row r="262" spans="1:8" ht="45" x14ac:dyDescent="0.25">
      <c r="A262" s="18">
        <v>45030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si="11"/>
        <v>7898900000</v>
      </c>
      <c r="H262" s="25">
        <v>4.55</v>
      </c>
    </row>
    <row r="263" spans="1:8" ht="45" x14ac:dyDescent="0.25">
      <c r="A263" s="18">
        <v>45029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11"/>
        <v>7898900000</v>
      </c>
      <c r="H263" s="25">
        <v>4.55</v>
      </c>
    </row>
    <row r="264" spans="1:8" ht="45" x14ac:dyDescent="0.25">
      <c r="A264" s="18">
        <v>45028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 t="shared" si="11"/>
        <v>7898900000</v>
      </c>
      <c r="H264" s="25">
        <v>4.5599999999999996</v>
      </c>
    </row>
    <row r="265" spans="1:8" ht="45" x14ac:dyDescent="0.25">
      <c r="A265" s="18">
        <v>45027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 t="shared" si="11"/>
        <v>7898900000</v>
      </c>
      <c r="H265" s="25">
        <v>4.5599999999999996</v>
      </c>
    </row>
    <row r="266" spans="1:8" ht="45" x14ac:dyDescent="0.25">
      <c r="A266" s="18">
        <v>45023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si="11"/>
        <v>7898900000</v>
      </c>
      <c r="H266" s="25">
        <v>4.5599999999999996</v>
      </c>
    </row>
    <row r="267" spans="1:8" ht="45" x14ac:dyDescent="0.25">
      <c r="A267" s="18">
        <v>45022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si="11"/>
        <v>7898900000</v>
      </c>
      <c r="H267" s="25">
        <v>4.5599999999999996</v>
      </c>
    </row>
    <row r="268" spans="1:8" ht="45" x14ac:dyDescent="0.25">
      <c r="A268" s="18">
        <v>45021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si="11"/>
        <v>7898900000</v>
      </c>
      <c r="H268" s="25">
        <v>4.5599999999999996</v>
      </c>
    </row>
    <row r="269" spans="1:8" ht="45" x14ac:dyDescent="0.25">
      <c r="A269" s="18">
        <v>45020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1"/>
        <v>7898900000</v>
      </c>
      <c r="H269" s="25">
        <v>4.5599999999999996</v>
      </c>
    </row>
    <row r="270" spans="1:8" ht="45" x14ac:dyDescent="0.25">
      <c r="A270" s="18">
        <v>45019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1"/>
        <v>7898900000</v>
      </c>
      <c r="H270" s="25">
        <v>4.5599999999999996</v>
      </c>
    </row>
    <row r="271" spans="1:8" ht="45" x14ac:dyDescent="0.25">
      <c r="A271" s="18">
        <v>45016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1"/>
        <v>7898900000</v>
      </c>
      <c r="H271" s="25">
        <v>4.5599999999999996</v>
      </c>
    </row>
    <row r="272" spans="1:8" ht="45" x14ac:dyDescent="0.25">
      <c r="A272" s="18">
        <v>45015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1"/>
        <v>7898900000</v>
      </c>
      <c r="H272" s="25">
        <v>4.5599999999999996</v>
      </c>
    </row>
    <row r="273" spans="1:8" ht="45" x14ac:dyDescent="0.25">
      <c r="A273" s="18">
        <v>45014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1"/>
        <v>7898900000</v>
      </c>
      <c r="H273" s="25">
        <v>4.5599999999999996</v>
      </c>
    </row>
    <row r="274" spans="1:8" ht="45" x14ac:dyDescent="0.25">
      <c r="A274" s="18">
        <v>45013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1"/>
        <v>7898900000</v>
      </c>
      <c r="H274" s="25">
        <v>4.5599999999999996</v>
      </c>
    </row>
    <row r="275" spans="1:8" ht="45" x14ac:dyDescent="0.25">
      <c r="A275" s="18">
        <v>45012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1"/>
        <v>7898900000</v>
      </c>
      <c r="H275" s="25">
        <v>4.5599999999999996</v>
      </c>
    </row>
    <row r="276" spans="1:8" ht="45" x14ac:dyDescent="0.25">
      <c r="A276" s="18">
        <v>45009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 t="shared" si="11"/>
        <v>7898900000</v>
      </c>
      <c r="H276" s="25">
        <v>4.5599999999999996</v>
      </c>
    </row>
    <row r="277" spans="1:8" ht="45" x14ac:dyDescent="0.25">
      <c r="A277" s="18">
        <v>45008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si="11"/>
        <v>7898900000</v>
      </c>
      <c r="H277" s="25">
        <v>4.55</v>
      </c>
    </row>
    <row r="278" spans="1:8" ht="45" x14ac:dyDescent="0.25">
      <c r="A278" s="18">
        <v>45006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 t="shared" si="11"/>
        <v>7898900000</v>
      </c>
      <c r="H278" s="25">
        <v>4.55</v>
      </c>
    </row>
    <row r="279" spans="1:8" ht="45" x14ac:dyDescent="0.25">
      <c r="A279" s="18">
        <v>45005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f>5598900000+2300000000</f>
        <v>7898900000</v>
      </c>
      <c r="H279" s="25">
        <v>4.55</v>
      </c>
    </row>
    <row r="280" spans="1:8" ht="45" x14ac:dyDescent="0.25">
      <c r="A280" s="18">
        <v>45002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f t="shared" ref="G280:G281" si="12">5598900000+2300000000</f>
        <v>7898900000</v>
      </c>
      <c r="H280" s="25">
        <v>4.55</v>
      </c>
    </row>
    <row r="281" spans="1:8" ht="45" x14ac:dyDescent="0.25">
      <c r="A281" s="18">
        <v>45001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f t="shared" si="12"/>
        <v>7898900000</v>
      </c>
      <c r="H281" s="25">
        <v>4.55</v>
      </c>
    </row>
    <row r="282" spans="1:8" ht="45" x14ac:dyDescent="0.25">
      <c r="A282" s="18">
        <v>45000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v>5598900000</v>
      </c>
      <c r="H282" s="25">
        <v>4.6399999999999997</v>
      </c>
    </row>
    <row r="283" spans="1:8" ht="45" x14ac:dyDescent="0.25">
      <c r="A283" s="18">
        <v>44998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v>5598900000</v>
      </c>
      <c r="H283" s="25">
        <v>4.71</v>
      </c>
    </row>
    <row r="284" spans="1:8" ht="45" x14ac:dyDescent="0.25">
      <c r="A284" s="18">
        <v>44995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v>5598900000</v>
      </c>
      <c r="H284" s="25">
        <v>4.71</v>
      </c>
    </row>
    <row r="285" spans="1:8" ht="45" x14ac:dyDescent="0.25">
      <c r="A285" s="18">
        <v>44994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v>5598900000</v>
      </c>
      <c r="H285" s="25">
        <v>4.71</v>
      </c>
    </row>
    <row r="286" spans="1:8" ht="45" x14ac:dyDescent="0.25">
      <c r="A286" s="18">
        <v>44993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v>5598900000</v>
      </c>
      <c r="H286" s="25">
        <v>4.72</v>
      </c>
    </row>
    <row r="287" spans="1:8" ht="45" x14ac:dyDescent="0.25">
      <c r="A287" s="18">
        <v>44992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v>5598900000</v>
      </c>
      <c r="H287" s="25">
        <v>4.88</v>
      </c>
    </row>
    <row r="288" spans="1:8" ht="45" x14ac:dyDescent="0.25">
      <c r="A288" s="18">
        <v>44991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v>5598900000</v>
      </c>
      <c r="H288" s="25">
        <v>4.91</v>
      </c>
    </row>
    <row r="289" spans="1:8" ht="45" x14ac:dyDescent="0.25">
      <c r="A289" s="18">
        <v>44988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4.91</v>
      </c>
    </row>
    <row r="290" spans="1:8" ht="45" x14ac:dyDescent="0.25">
      <c r="A290" s="18">
        <v>44987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4.91</v>
      </c>
    </row>
    <row r="291" spans="1:8" ht="45" x14ac:dyDescent="0.25">
      <c r="A291" s="18">
        <v>44986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4.91</v>
      </c>
    </row>
    <row r="292" spans="1:8" ht="45" x14ac:dyDescent="0.25">
      <c r="A292" s="18">
        <v>44985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4.91</v>
      </c>
    </row>
    <row r="293" spans="1:8" ht="45" x14ac:dyDescent="0.25">
      <c r="A293" s="18">
        <v>44984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4.91</v>
      </c>
    </row>
    <row r="294" spans="1:8" ht="45" x14ac:dyDescent="0.25">
      <c r="A294" s="18">
        <v>44981</v>
      </c>
      <c r="B294" s="3" t="s">
        <v>23</v>
      </c>
      <c r="C294" s="5" t="s">
        <v>34</v>
      </c>
      <c r="D294" s="26">
        <v>44981</v>
      </c>
      <c r="E294" s="26">
        <v>46077</v>
      </c>
      <c r="F294" s="21">
        <v>5</v>
      </c>
      <c r="G294" s="4">
        <v>5598900000</v>
      </c>
      <c r="H294" s="25">
        <v>4.9000000000000004</v>
      </c>
    </row>
    <row r="295" spans="1:8" ht="45" x14ac:dyDescent="0.25">
      <c r="A295" s="18">
        <v>44980</v>
      </c>
      <c r="B295" s="3" t="s">
        <v>23</v>
      </c>
      <c r="C295" s="5" t="s">
        <v>34</v>
      </c>
      <c r="D295" s="26">
        <v>44981</v>
      </c>
      <c r="E295" s="26">
        <v>46077</v>
      </c>
      <c r="F295" s="21">
        <v>5</v>
      </c>
      <c r="G295" s="4">
        <v>5598900000</v>
      </c>
      <c r="H295" s="25">
        <v>4.91</v>
      </c>
    </row>
    <row r="296" spans="1:8" ht="45" x14ac:dyDescent="0.25">
      <c r="A296" s="18">
        <v>44979</v>
      </c>
      <c r="B296" s="3" t="s">
        <v>23</v>
      </c>
      <c r="C296" s="5" t="s">
        <v>34</v>
      </c>
      <c r="D296" s="26">
        <v>44981</v>
      </c>
      <c r="E296" s="26">
        <v>46077</v>
      </c>
      <c r="F296" s="21">
        <v>5</v>
      </c>
      <c r="G296" s="4">
        <v>5598900000</v>
      </c>
      <c r="H296" s="25">
        <v>4.9800000000000004</v>
      </c>
    </row>
    <row r="297" spans="1:8" ht="45" x14ac:dyDescent="0.25">
      <c r="A297" s="18">
        <v>44978</v>
      </c>
      <c r="B297" s="3" t="s">
        <v>23</v>
      </c>
      <c r="C297" s="5" t="s">
        <v>30</v>
      </c>
      <c r="D297" s="26">
        <v>44620</v>
      </c>
      <c r="E297" s="26">
        <v>45716</v>
      </c>
      <c r="F297" s="21">
        <v>2.8</v>
      </c>
      <c r="G297" s="4">
        <f t="shared" ref="G297:G339" si="13">10000000000+2608000000+1861000000+2407100000+842300000+2000000000</f>
        <v>19718400000</v>
      </c>
      <c r="H297" s="25">
        <v>4.4400000000000004</v>
      </c>
    </row>
    <row r="298" spans="1:8" ht="45" x14ac:dyDescent="0.25">
      <c r="A298" s="18">
        <v>44974</v>
      </c>
      <c r="B298" s="3" t="s">
        <v>23</v>
      </c>
      <c r="C298" s="5" t="s">
        <v>30</v>
      </c>
      <c r="D298" s="26">
        <v>44620</v>
      </c>
      <c r="E298" s="26">
        <v>45716</v>
      </c>
      <c r="F298" s="21">
        <v>2.8</v>
      </c>
      <c r="G298" s="4">
        <f t="shared" si="13"/>
        <v>19718400000</v>
      </c>
      <c r="H298" s="25">
        <v>4.78</v>
      </c>
    </row>
    <row r="299" spans="1:8" ht="45" x14ac:dyDescent="0.25">
      <c r="A299" s="18">
        <v>44974</v>
      </c>
      <c r="B299" s="3" t="s">
        <v>23</v>
      </c>
      <c r="C299" s="5" t="s">
        <v>30</v>
      </c>
      <c r="D299" s="26">
        <v>44620</v>
      </c>
      <c r="E299" s="26">
        <v>45716</v>
      </c>
      <c r="F299" s="21">
        <v>2.8</v>
      </c>
      <c r="G299" s="4">
        <f t="shared" si="13"/>
        <v>19718400000</v>
      </c>
      <c r="H299" s="25">
        <v>4.84</v>
      </c>
    </row>
    <row r="300" spans="1:8" ht="45" x14ac:dyDescent="0.25">
      <c r="A300" s="18">
        <v>44973</v>
      </c>
      <c r="B300" s="3" t="s">
        <v>23</v>
      </c>
      <c r="C300" s="5" t="s">
        <v>30</v>
      </c>
      <c r="D300" s="26">
        <v>44620</v>
      </c>
      <c r="E300" s="26">
        <v>45716</v>
      </c>
      <c r="F300" s="21">
        <v>2.8</v>
      </c>
      <c r="G300" s="4">
        <f t="shared" si="13"/>
        <v>19718400000</v>
      </c>
      <c r="H300" s="25">
        <v>4.84</v>
      </c>
    </row>
    <row r="301" spans="1:8" ht="45" x14ac:dyDescent="0.25">
      <c r="A301" s="18">
        <v>44972</v>
      </c>
      <c r="B301" s="3" t="s">
        <v>23</v>
      </c>
      <c r="C301" s="5" t="s">
        <v>30</v>
      </c>
      <c r="D301" s="26">
        <v>44620</v>
      </c>
      <c r="E301" s="26">
        <v>45716</v>
      </c>
      <c r="F301" s="21">
        <v>2.8</v>
      </c>
      <c r="G301" s="4">
        <f t="shared" si="13"/>
        <v>19718400000</v>
      </c>
      <c r="H301" s="25">
        <v>4.84</v>
      </c>
    </row>
    <row r="302" spans="1:8" ht="45" x14ac:dyDescent="0.25">
      <c r="A302" s="18">
        <v>44971</v>
      </c>
      <c r="B302" s="3" t="s">
        <v>23</v>
      </c>
      <c r="C302" s="5" t="s">
        <v>30</v>
      </c>
      <c r="D302" s="26">
        <v>44620</v>
      </c>
      <c r="E302" s="26">
        <v>45716</v>
      </c>
      <c r="F302" s="21">
        <v>2.8</v>
      </c>
      <c r="G302" s="4">
        <f t="shared" si="13"/>
        <v>19718400000</v>
      </c>
      <c r="H302" s="25">
        <v>4.8499999999999996</v>
      </c>
    </row>
    <row r="303" spans="1:8" ht="45" x14ac:dyDescent="0.25">
      <c r="A303" s="18">
        <v>44970</v>
      </c>
      <c r="B303" s="3" t="s">
        <v>23</v>
      </c>
      <c r="C303" s="5" t="s">
        <v>30</v>
      </c>
      <c r="D303" s="26">
        <v>44620</v>
      </c>
      <c r="E303" s="26">
        <v>45716</v>
      </c>
      <c r="F303" s="21">
        <v>2.8</v>
      </c>
      <c r="G303" s="4">
        <f t="shared" si="13"/>
        <v>19718400000</v>
      </c>
      <c r="H303" s="25">
        <v>4.8600000000000003</v>
      </c>
    </row>
    <row r="304" spans="1:8" ht="45" x14ac:dyDescent="0.25">
      <c r="A304" s="18">
        <v>44967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si="13"/>
        <v>19718400000</v>
      </c>
      <c r="H304" s="25">
        <v>4.8600000000000003</v>
      </c>
    </row>
    <row r="305" spans="1:8" ht="45" x14ac:dyDescent="0.25">
      <c r="A305" s="18">
        <v>44966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3"/>
        <v>19718400000</v>
      </c>
      <c r="H305" s="25">
        <v>4.87</v>
      </c>
    </row>
    <row r="306" spans="1:8" ht="45" x14ac:dyDescent="0.25">
      <c r="A306" s="18">
        <v>44965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3"/>
        <v>19718400000</v>
      </c>
      <c r="H306" s="25">
        <v>5.03</v>
      </c>
    </row>
    <row r="307" spans="1:8" ht="45" x14ac:dyDescent="0.25">
      <c r="A307" s="18">
        <v>44964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3"/>
        <v>19718400000</v>
      </c>
      <c r="H307" s="25">
        <v>5.04</v>
      </c>
    </row>
    <row r="308" spans="1:8" ht="45" x14ac:dyDescent="0.25">
      <c r="A308" s="18">
        <v>44963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3"/>
        <v>19718400000</v>
      </c>
      <c r="H308" s="25">
        <v>5.16</v>
      </c>
    </row>
    <row r="309" spans="1:8" ht="45" x14ac:dyDescent="0.25">
      <c r="A309" s="18">
        <v>44960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3"/>
        <v>19718400000</v>
      </c>
      <c r="H309" s="25">
        <v>5.3</v>
      </c>
    </row>
    <row r="310" spans="1:8" ht="45" x14ac:dyDescent="0.25">
      <c r="A310" s="18">
        <v>44959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3"/>
        <v>19718400000</v>
      </c>
      <c r="H310" s="25">
        <v>5.3</v>
      </c>
    </row>
    <row r="311" spans="1:8" ht="45" x14ac:dyDescent="0.25">
      <c r="A311" s="18">
        <v>44958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3"/>
        <v>19718400000</v>
      </c>
      <c r="H311" s="25">
        <v>5.35</v>
      </c>
    </row>
    <row r="312" spans="1:8" ht="45" x14ac:dyDescent="0.25">
      <c r="A312" s="18">
        <v>44957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3"/>
        <v>19718400000</v>
      </c>
      <c r="H312" s="25">
        <v>5.35</v>
      </c>
    </row>
    <row r="313" spans="1:8" ht="45" x14ac:dyDescent="0.25">
      <c r="A313" s="18">
        <v>44956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3"/>
        <v>19718400000</v>
      </c>
      <c r="H313" s="25">
        <v>5.36</v>
      </c>
    </row>
    <row r="314" spans="1:8" ht="45" x14ac:dyDescent="0.25">
      <c r="A314" s="18">
        <v>44953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3"/>
        <v>19718400000</v>
      </c>
      <c r="H314" s="25">
        <v>5.36</v>
      </c>
    </row>
    <row r="315" spans="1:8" ht="45" x14ac:dyDescent="0.25">
      <c r="A315" s="18">
        <v>44952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3"/>
        <v>19718400000</v>
      </c>
      <c r="H315" s="25">
        <v>5.36</v>
      </c>
    </row>
    <row r="316" spans="1:8" ht="45" x14ac:dyDescent="0.25">
      <c r="A316" s="18">
        <v>44951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3"/>
        <v>19718400000</v>
      </c>
      <c r="H316" s="25">
        <v>5.36</v>
      </c>
    </row>
    <row r="317" spans="1:8" ht="45" x14ac:dyDescent="0.25">
      <c r="A317" s="18">
        <v>44950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3"/>
        <v>19718400000</v>
      </c>
      <c r="H317" s="25">
        <v>5.36</v>
      </c>
    </row>
    <row r="318" spans="1:8" ht="45" x14ac:dyDescent="0.25">
      <c r="A318" s="18">
        <v>44949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3"/>
        <v>19718400000</v>
      </c>
      <c r="H318" s="25">
        <v>5.37</v>
      </c>
    </row>
    <row r="319" spans="1:8" ht="45" x14ac:dyDescent="0.25">
      <c r="A319" s="18">
        <v>44946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3"/>
        <v>19718400000</v>
      </c>
      <c r="H319" s="25">
        <v>5.44</v>
      </c>
    </row>
    <row r="320" spans="1:8" ht="45" x14ac:dyDescent="0.25">
      <c r="A320" s="18">
        <v>44945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3"/>
        <v>19718400000</v>
      </c>
      <c r="H320" s="25">
        <v>5.43</v>
      </c>
    </row>
    <row r="321" spans="1:8" ht="45" x14ac:dyDescent="0.25">
      <c r="A321" s="18">
        <v>44944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3"/>
        <v>19718400000</v>
      </c>
      <c r="H321" s="25">
        <v>5.43</v>
      </c>
    </row>
    <row r="322" spans="1:8" ht="45" x14ac:dyDescent="0.25">
      <c r="A322" s="18">
        <v>44943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3"/>
        <v>19718400000</v>
      </c>
      <c r="H322" s="25">
        <v>5.43</v>
      </c>
    </row>
    <row r="323" spans="1:8" ht="45" x14ac:dyDescent="0.25">
      <c r="A323" s="18">
        <v>44942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3"/>
        <v>19718400000</v>
      </c>
      <c r="H323" s="25">
        <v>5.44</v>
      </c>
    </row>
    <row r="324" spans="1:8" ht="45" x14ac:dyDescent="0.25">
      <c r="A324" s="18">
        <v>44939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3"/>
        <v>19718400000</v>
      </c>
      <c r="H324" s="25">
        <v>5.6</v>
      </c>
    </row>
    <row r="325" spans="1:8" ht="45" x14ac:dyDescent="0.25">
      <c r="A325" s="18">
        <v>44938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3"/>
        <v>19718400000</v>
      </c>
      <c r="H325" s="25">
        <v>5.6</v>
      </c>
    </row>
    <row r="326" spans="1:8" ht="45" x14ac:dyDescent="0.25">
      <c r="A326" s="18">
        <v>44937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3"/>
        <v>19718400000</v>
      </c>
      <c r="H326" s="25">
        <v>5.6</v>
      </c>
    </row>
    <row r="327" spans="1:8" ht="45" x14ac:dyDescent="0.25">
      <c r="A327" s="18">
        <v>44936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3"/>
        <v>19718400000</v>
      </c>
      <c r="H327" s="25">
        <v>5.6</v>
      </c>
    </row>
    <row r="328" spans="1:8" ht="45" x14ac:dyDescent="0.25">
      <c r="A328" s="18">
        <v>44935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3"/>
        <v>19718400000</v>
      </c>
      <c r="H328" s="25">
        <v>5.59</v>
      </c>
    </row>
    <row r="329" spans="1:8" ht="45" x14ac:dyDescent="0.25">
      <c r="A329" s="18">
        <v>44932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3"/>
        <v>19718400000</v>
      </c>
      <c r="H329" s="25">
        <v>5.6</v>
      </c>
    </row>
    <row r="330" spans="1:8" ht="45" x14ac:dyDescent="0.25">
      <c r="A330" s="18">
        <v>44931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3"/>
        <v>19718400000</v>
      </c>
      <c r="H330" s="25">
        <v>5.62</v>
      </c>
    </row>
    <row r="331" spans="1:8" ht="45" x14ac:dyDescent="0.25">
      <c r="A331" s="18">
        <v>44930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3"/>
        <v>19718400000</v>
      </c>
      <c r="H331" s="25">
        <v>5.65</v>
      </c>
    </row>
    <row r="332" spans="1:8" ht="45" x14ac:dyDescent="0.25">
      <c r="A332" s="18">
        <v>44925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3"/>
        <v>19718400000</v>
      </c>
      <c r="H332" s="25">
        <v>5.65</v>
      </c>
    </row>
    <row r="333" spans="1:8" ht="45" x14ac:dyDescent="0.25">
      <c r="A333" s="18">
        <v>44924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3"/>
        <v>19718400000</v>
      </c>
      <c r="H333" s="25">
        <v>5.66</v>
      </c>
    </row>
    <row r="334" spans="1:8" ht="45" x14ac:dyDescent="0.25">
      <c r="A334" s="18">
        <v>44923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3"/>
        <v>19718400000</v>
      </c>
      <c r="H334" s="25">
        <v>5.71</v>
      </c>
    </row>
    <row r="335" spans="1:8" ht="45" x14ac:dyDescent="0.25">
      <c r="A335" s="18">
        <v>44922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3"/>
        <v>19718400000</v>
      </c>
      <c r="H335" s="25">
        <v>5.95</v>
      </c>
    </row>
    <row r="336" spans="1:8" ht="45" x14ac:dyDescent="0.25">
      <c r="A336" s="18">
        <v>44918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3"/>
        <v>19718400000</v>
      </c>
      <c r="H336" s="25">
        <v>5.97</v>
      </c>
    </row>
    <row r="337" spans="1:8" ht="45" x14ac:dyDescent="0.25">
      <c r="A337" s="18">
        <v>44917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si="13"/>
        <v>19718400000</v>
      </c>
      <c r="H337" s="25">
        <v>6.01</v>
      </c>
    </row>
    <row r="338" spans="1:8" ht="45" x14ac:dyDescent="0.25">
      <c r="A338" s="18">
        <v>44916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19718400000</v>
      </c>
      <c r="H338" s="25">
        <v>6.15</v>
      </c>
    </row>
    <row r="339" spans="1:8" ht="45" x14ac:dyDescent="0.25">
      <c r="A339" s="18">
        <v>44915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si="13"/>
        <v>19718400000</v>
      </c>
      <c r="H339" s="25">
        <v>6.15</v>
      </c>
    </row>
    <row r="340" spans="1:8" ht="45" x14ac:dyDescent="0.25">
      <c r="A340" s="18">
        <v>44914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ref="G340:G372" si="14">10000000000+2608000000+1861000000+2407100000+842300000</f>
        <v>17718400000</v>
      </c>
      <c r="H340" s="25">
        <v>6.15</v>
      </c>
    </row>
    <row r="341" spans="1:8" ht="45" x14ac:dyDescent="0.25">
      <c r="A341" s="18">
        <v>44911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4"/>
        <v>17718400000</v>
      </c>
      <c r="H341" s="25">
        <v>6.15</v>
      </c>
    </row>
    <row r="342" spans="1:8" ht="45" x14ac:dyDescent="0.25">
      <c r="A342" s="18">
        <v>44910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4"/>
        <v>17718400000</v>
      </c>
      <c r="H342" s="25">
        <v>6.15</v>
      </c>
    </row>
    <row r="343" spans="1:8" ht="45" x14ac:dyDescent="0.25">
      <c r="A343" s="18">
        <v>44909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si="14"/>
        <v>17718400000</v>
      </c>
      <c r="H343" s="25">
        <v>6.16</v>
      </c>
    </row>
    <row r="344" spans="1:8" ht="45" x14ac:dyDescent="0.25">
      <c r="A344" s="18">
        <v>44908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4"/>
        <v>17718400000</v>
      </c>
      <c r="H344" s="25">
        <v>6.33</v>
      </c>
    </row>
    <row r="345" spans="1:8" ht="45" x14ac:dyDescent="0.25">
      <c r="A345" s="18">
        <v>44907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4"/>
        <v>17718400000</v>
      </c>
      <c r="H345" s="25">
        <v>6.34</v>
      </c>
    </row>
    <row r="346" spans="1:8" ht="45" x14ac:dyDescent="0.25">
      <c r="A346" s="18">
        <v>44904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si="14"/>
        <v>17718400000</v>
      </c>
      <c r="H346" s="25">
        <v>6.37</v>
      </c>
    </row>
    <row r="347" spans="1:8" ht="45" x14ac:dyDescent="0.25">
      <c r="A347" s="18">
        <v>44902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si="14"/>
        <v>17718400000</v>
      </c>
      <c r="H347" s="25">
        <v>6.37</v>
      </c>
    </row>
    <row r="348" spans="1:8" ht="45" x14ac:dyDescent="0.25">
      <c r="A348" s="18">
        <v>44901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4"/>
        <v>17718400000</v>
      </c>
      <c r="H348" s="25">
        <v>6.63</v>
      </c>
    </row>
    <row r="349" spans="1:8" ht="45" x14ac:dyDescent="0.25">
      <c r="A349" s="18">
        <v>44900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4"/>
        <v>17718400000</v>
      </c>
      <c r="H349" s="25">
        <v>6.85</v>
      </c>
    </row>
    <row r="350" spans="1:8" ht="45" x14ac:dyDescent="0.25">
      <c r="A350" s="18">
        <v>44897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4"/>
        <v>17718400000</v>
      </c>
      <c r="H350" s="25">
        <v>6.85</v>
      </c>
    </row>
    <row r="351" spans="1:8" ht="45" x14ac:dyDescent="0.25">
      <c r="A351" s="18">
        <v>44896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4"/>
        <v>17718400000</v>
      </c>
      <c r="H351" s="25">
        <v>6.85</v>
      </c>
    </row>
    <row r="352" spans="1:8" ht="45" x14ac:dyDescent="0.25">
      <c r="A352" s="18">
        <v>44895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4"/>
        <v>17718400000</v>
      </c>
      <c r="H352" s="25">
        <v>6.85</v>
      </c>
    </row>
    <row r="353" spans="1:8" ht="45" x14ac:dyDescent="0.25">
      <c r="A353" s="18">
        <v>44890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4"/>
        <v>17718400000</v>
      </c>
      <c r="H353" s="25">
        <v>6.85</v>
      </c>
    </row>
    <row r="354" spans="1:8" ht="45" x14ac:dyDescent="0.25">
      <c r="A354" s="18">
        <v>44889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4"/>
        <v>17718400000</v>
      </c>
      <c r="H354" s="25">
        <v>6.85</v>
      </c>
    </row>
    <row r="355" spans="1:8" ht="45" x14ac:dyDescent="0.25">
      <c r="A355" s="18">
        <v>44888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4"/>
        <v>17718400000</v>
      </c>
      <c r="H355" s="25">
        <v>6.85</v>
      </c>
    </row>
    <row r="356" spans="1:8" ht="45" x14ac:dyDescent="0.25">
      <c r="A356" s="18">
        <v>44887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4"/>
        <v>17718400000</v>
      </c>
      <c r="H356" s="25">
        <v>6.85</v>
      </c>
    </row>
    <row r="357" spans="1:8" ht="45" x14ac:dyDescent="0.25">
      <c r="A357" s="18">
        <v>44886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4"/>
        <v>17718400000</v>
      </c>
      <c r="H357" s="25">
        <v>6.85</v>
      </c>
    </row>
    <row r="358" spans="1:8" ht="45" x14ac:dyDescent="0.25">
      <c r="A358" s="18">
        <v>44883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4"/>
        <v>17718400000</v>
      </c>
      <c r="H358" s="25">
        <v>6.85</v>
      </c>
    </row>
    <row r="359" spans="1:8" ht="45" x14ac:dyDescent="0.25">
      <c r="A359" s="18">
        <v>44882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4"/>
        <v>17718400000</v>
      </c>
      <c r="H359" s="25">
        <v>6.85</v>
      </c>
    </row>
    <row r="360" spans="1:8" ht="45" x14ac:dyDescent="0.25">
      <c r="A360" s="18">
        <v>44881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4"/>
        <v>17718400000</v>
      </c>
      <c r="H360" s="25">
        <v>6.85</v>
      </c>
    </row>
    <row r="361" spans="1:8" ht="45" x14ac:dyDescent="0.25">
      <c r="A361" s="18">
        <v>44880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4"/>
        <v>17718400000</v>
      </c>
      <c r="H361" s="25">
        <v>6.85</v>
      </c>
    </row>
    <row r="362" spans="1:8" ht="45" x14ac:dyDescent="0.25">
      <c r="A362" s="18">
        <v>44879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4"/>
        <v>17718400000</v>
      </c>
      <c r="H362" s="25">
        <v>6.85</v>
      </c>
    </row>
    <row r="363" spans="1:8" ht="45" x14ac:dyDescent="0.25">
      <c r="A363" s="18">
        <v>44876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 t="shared" si="14"/>
        <v>17718400000</v>
      </c>
      <c r="H363" s="25">
        <v>6.85</v>
      </c>
    </row>
    <row r="364" spans="1:8" ht="45" x14ac:dyDescent="0.25">
      <c r="A364" s="18">
        <v>44875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4"/>
        <v>17718400000</v>
      </c>
      <c r="H364" s="25">
        <v>6.85</v>
      </c>
    </row>
    <row r="365" spans="1:8" ht="45" x14ac:dyDescent="0.25">
      <c r="A365" s="18">
        <v>44874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 t="shared" si="14"/>
        <v>17718400000</v>
      </c>
      <c r="H365" s="25">
        <v>6.84</v>
      </c>
    </row>
    <row r="366" spans="1:8" ht="45" x14ac:dyDescent="0.25">
      <c r="A366" s="18">
        <v>44873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>10000000000+2608000000+1861000000+2407100000+842300000+2116800000</f>
        <v>19835200000</v>
      </c>
      <c r="H366" s="25">
        <v>6.8</v>
      </c>
    </row>
    <row r="367" spans="1:8" ht="45" x14ac:dyDescent="0.25">
      <c r="A367" s="18">
        <v>44872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4"/>
        <v>17718400000</v>
      </c>
      <c r="H367" s="25">
        <v>6.59</v>
      </c>
    </row>
    <row r="368" spans="1:8" ht="45" x14ac:dyDescent="0.25">
      <c r="A368" s="18">
        <v>44869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4"/>
        <v>17718400000</v>
      </c>
      <c r="H368" s="25">
        <v>6.59</v>
      </c>
    </row>
    <row r="369" spans="1:8" ht="45" x14ac:dyDescent="0.25">
      <c r="A369" s="18">
        <v>44868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 t="shared" si="14"/>
        <v>17718400000</v>
      </c>
      <c r="H369" s="25">
        <v>6.57</v>
      </c>
    </row>
    <row r="370" spans="1:8" ht="45" x14ac:dyDescent="0.25">
      <c r="A370" s="18">
        <v>44867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 t="shared" si="14"/>
        <v>17718400000</v>
      </c>
      <c r="H370" s="25">
        <v>6.45</v>
      </c>
    </row>
    <row r="371" spans="1:8" ht="45" x14ac:dyDescent="0.25">
      <c r="A371" s="18">
        <v>44866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 t="shared" si="14"/>
        <v>17718400000</v>
      </c>
      <c r="H371" s="25">
        <v>6.45</v>
      </c>
    </row>
    <row r="372" spans="1:8" ht="45" x14ac:dyDescent="0.25">
      <c r="A372" s="18">
        <v>44865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 t="shared" si="14"/>
        <v>17718400000</v>
      </c>
      <c r="H372" s="25">
        <v>6.45</v>
      </c>
    </row>
    <row r="373" spans="1:8" ht="45" x14ac:dyDescent="0.25">
      <c r="A373" s="18">
        <v>44862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>10000000000+2608000000+1861000000+2407100000+842300000</f>
        <v>17718400000</v>
      </c>
      <c r="H373" s="25">
        <v>6.45</v>
      </c>
    </row>
    <row r="374" spans="1:8" ht="45" x14ac:dyDescent="0.25">
      <c r="A374" s="18">
        <v>44861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>10000000000+2608000000+1861000000+2407100000+842300000</f>
        <v>17718400000</v>
      </c>
      <c r="H374" s="25">
        <v>6.45</v>
      </c>
    </row>
    <row r="375" spans="1:8" ht="45" x14ac:dyDescent="0.25">
      <c r="A375" s="18">
        <v>44860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>10000000000+2608000000+1861000000+2407100000+842300000</f>
        <v>17718400000</v>
      </c>
      <c r="H375" s="25">
        <v>6.45</v>
      </c>
    </row>
    <row r="376" spans="1:8" ht="45" x14ac:dyDescent="0.25">
      <c r="A376" s="18">
        <v>44859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>10000000000+2608000000+1861000000+2407100000+842300000</f>
        <v>17718400000</v>
      </c>
      <c r="H376" s="25">
        <v>6.45</v>
      </c>
    </row>
    <row r="377" spans="1:8" ht="45" x14ac:dyDescent="0.25">
      <c r="A377" s="18">
        <v>44858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 t="shared" ref="G377:G420" si="15">10000000000+2608000000+1861000000+2407100000</f>
        <v>16876100000</v>
      </c>
      <c r="H377" s="25">
        <v>5.95</v>
      </c>
    </row>
    <row r="378" spans="1:8" ht="45" x14ac:dyDescent="0.25">
      <c r="A378" s="18">
        <v>44855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 t="shared" si="15"/>
        <v>16876100000</v>
      </c>
      <c r="H378" s="25">
        <v>5.95</v>
      </c>
    </row>
    <row r="379" spans="1:8" ht="45" x14ac:dyDescent="0.25">
      <c r="A379" s="18">
        <v>44854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 t="shared" si="15"/>
        <v>16876100000</v>
      </c>
      <c r="H379" s="25">
        <v>5.95</v>
      </c>
    </row>
    <row r="380" spans="1:8" ht="45" x14ac:dyDescent="0.25">
      <c r="A380" s="18">
        <v>44853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 t="shared" si="15"/>
        <v>16876100000</v>
      </c>
      <c r="H380" s="25">
        <v>5.92</v>
      </c>
    </row>
    <row r="381" spans="1:8" ht="45" x14ac:dyDescent="0.25">
      <c r="A381" s="18">
        <v>44852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 t="shared" si="15"/>
        <v>16876100000</v>
      </c>
      <c r="H381" s="25">
        <v>5.65</v>
      </c>
    </row>
    <row r="382" spans="1:8" ht="45" x14ac:dyDescent="0.25">
      <c r="A382" s="18">
        <v>44851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 t="shared" si="15"/>
        <v>16876100000</v>
      </c>
      <c r="H382" s="25">
        <v>5.65</v>
      </c>
    </row>
    <row r="383" spans="1:8" ht="45" x14ac:dyDescent="0.25">
      <c r="A383" s="18">
        <v>44848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 t="shared" si="15"/>
        <v>16876100000</v>
      </c>
      <c r="H383" s="25">
        <v>5.65</v>
      </c>
    </row>
    <row r="384" spans="1:8" ht="45" x14ac:dyDescent="0.25">
      <c r="A384" s="18">
        <v>44847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si="15"/>
        <v>16876100000</v>
      </c>
      <c r="H384" s="25">
        <v>5.65</v>
      </c>
    </row>
    <row r="385" spans="1:8" ht="45" x14ac:dyDescent="0.25">
      <c r="A385" s="18">
        <v>44846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5"/>
        <v>16876100000</v>
      </c>
      <c r="H385" s="25">
        <v>5.65</v>
      </c>
    </row>
    <row r="386" spans="1:8" ht="45" x14ac:dyDescent="0.25">
      <c r="A386" s="18">
        <v>44845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5"/>
        <v>16876100000</v>
      </c>
      <c r="H386" s="25">
        <v>5.65</v>
      </c>
    </row>
    <row r="387" spans="1:8" ht="45" x14ac:dyDescent="0.25">
      <c r="A387" s="18">
        <v>44844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5"/>
        <v>16876100000</v>
      </c>
      <c r="H387" s="25">
        <v>5.65</v>
      </c>
    </row>
    <row r="388" spans="1:8" ht="45" x14ac:dyDescent="0.25">
      <c r="A388" s="18">
        <v>44841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5"/>
        <v>16876100000</v>
      </c>
      <c r="H388" s="25">
        <v>5.65</v>
      </c>
    </row>
    <row r="389" spans="1:8" ht="45" x14ac:dyDescent="0.25">
      <c r="A389" s="18">
        <v>44840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5"/>
        <v>16876100000</v>
      </c>
      <c r="H389" s="25">
        <v>5.64</v>
      </c>
    </row>
    <row r="390" spans="1:8" ht="45" x14ac:dyDescent="0.25">
      <c r="A390" s="18">
        <v>44839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5"/>
        <v>16876100000</v>
      </c>
      <c r="H390" s="25">
        <v>5.55</v>
      </c>
    </row>
    <row r="391" spans="1:8" ht="45" x14ac:dyDescent="0.25">
      <c r="A391" s="18">
        <v>44838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5"/>
        <v>16876100000</v>
      </c>
      <c r="H391" s="25">
        <v>5.45</v>
      </c>
    </row>
    <row r="392" spans="1:8" ht="45" x14ac:dyDescent="0.25">
      <c r="A392" s="18">
        <v>44837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5"/>
        <v>16876100000</v>
      </c>
      <c r="H392" s="25">
        <v>5.45</v>
      </c>
    </row>
    <row r="393" spans="1:8" ht="45" x14ac:dyDescent="0.25">
      <c r="A393" s="18">
        <v>44834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5"/>
        <v>16876100000</v>
      </c>
      <c r="H393" s="25">
        <v>5.45</v>
      </c>
    </row>
    <row r="394" spans="1:8" ht="45" x14ac:dyDescent="0.25">
      <c r="A394" s="18">
        <v>44833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5"/>
        <v>16876100000</v>
      </c>
      <c r="H394" s="25">
        <v>5.45</v>
      </c>
    </row>
    <row r="395" spans="1:8" ht="45" x14ac:dyDescent="0.25">
      <c r="A395" s="18">
        <v>44832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5"/>
        <v>16876100000</v>
      </c>
      <c r="H395" s="25">
        <v>5.46</v>
      </c>
    </row>
    <row r="396" spans="1:8" ht="45" x14ac:dyDescent="0.25">
      <c r="A396" s="18">
        <v>44831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5"/>
        <v>16876100000</v>
      </c>
      <c r="H396" s="25">
        <v>5.46</v>
      </c>
    </row>
    <row r="397" spans="1:8" ht="45" x14ac:dyDescent="0.25">
      <c r="A397" s="18">
        <v>44830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5"/>
        <v>16876100000</v>
      </c>
      <c r="H397" s="25">
        <v>5.46</v>
      </c>
    </row>
    <row r="398" spans="1:8" ht="45" x14ac:dyDescent="0.25">
      <c r="A398" s="18">
        <v>44827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5"/>
        <v>16876100000</v>
      </c>
      <c r="H398" s="25">
        <v>5.46</v>
      </c>
    </row>
    <row r="399" spans="1:8" ht="45" x14ac:dyDescent="0.25">
      <c r="A399" s="18">
        <v>44826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5"/>
        <v>16876100000</v>
      </c>
      <c r="H399" s="25">
        <v>5.46</v>
      </c>
    </row>
    <row r="400" spans="1:8" ht="45" x14ac:dyDescent="0.25">
      <c r="A400" s="18">
        <v>44825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5"/>
        <v>16876100000</v>
      </c>
      <c r="H400" s="25">
        <v>5.46</v>
      </c>
    </row>
    <row r="401" spans="1:8" ht="45" x14ac:dyDescent="0.25">
      <c r="A401" s="18">
        <v>44824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5"/>
        <v>16876100000</v>
      </c>
      <c r="H401" s="25">
        <v>5.46</v>
      </c>
    </row>
    <row r="402" spans="1:8" ht="45" x14ac:dyDescent="0.25">
      <c r="A402" s="18">
        <v>44823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5"/>
        <v>16876100000</v>
      </c>
      <c r="H402" s="25">
        <v>5.46</v>
      </c>
    </row>
    <row r="403" spans="1:8" ht="45" x14ac:dyDescent="0.25">
      <c r="A403" s="18">
        <v>44820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5"/>
        <v>16876100000</v>
      </c>
      <c r="H403" s="25">
        <v>5.14</v>
      </c>
    </row>
    <row r="404" spans="1:8" ht="45" x14ac:dyDescent="0.25">
      <c r="A404" s="18">
        <v>44819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5"/>
        <v>16876100000</v>
      </c>
      <c r="H404" s="25">
        <v>5.0999999999999996</v>
      </c>
    </row>
    <row r="405" spans="1:8" ht="45" x14ac:dyDescent="0.25">
      <c r="A405" s="18">
        <v>44818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5"/>
        <v>16876100000</v>
      </c>
      <c r="H405" s="25">
        <v>5.08</v>
      </c>
    </row>
    <row r="406" spans="1:8" ht="45" x14ac:dyDescent="0.25">
      <c r="A406" s="18">
        <v>44817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5"/>
        <v>16876100000</v>
      </c>
      <c r="H406" s="25">
        <v>5.0199999999999996</v>
      </c>
    </row>
    <row r="407" spans="1:8" ht="45" x14ac:dyDescent="0.25">
      <c r="A407" s="18">
        <v>44816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5"/>
        <v>16876100000</v>
      </c>
      <c r="H407" s="25">
        <v>5</v>
      </c>
    </row>
    <row r="408" spans="1:8" ht="45" x14ac:dyDescent="0.25">
      <c r="A408" s="18">
        <v>44813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5"/>
        <v>16876100000</v>
      </c>
      <c r="H408" s="25">
        <v>5</v>
      </c>
    </row>
    <row r="409" spans="1:8" ht="45" x14ac:dyDescent="0.25">
      <c r="A409" s="18">
        <v>44812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5"/>
        <v>16876100000</v>
      </c>
      <c r="H409" s="25">
        <v>5</v>
      </c>
    </row>
    <row r="410" spans="1:8" ht="45" x14ac:dyDescent="0.25">
      <c r="A410" s="18">
        <v>44811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5"/>
        <v>16876100000</v>
      </c>
      <c r="H410" s="25">
        <v>5</v>
      </c>
    </row>
    <row r="411" spans="1:8" ht="45" x14ac:dyDescent="0.25">
      <c r="A411" s="18">
        <v>44810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5"/>
        <v>16876100000</v>
      </c>
      <c r="H411" s="25">
        <v>5</v>
      </c>
    </row>
    <row r="412" spans="1:8" ht="45" x14ac:dyDescent="0.25">
      <c r="A412" s="18">
        <v>44806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5"/>
        <v>16876100000</v>
      </c>
      <c r="H412" s="25">
        <v>5</v>
      </c>
    </row>
    <row r="413" spans="1:8" ht="45" x14ac:dyDescent="0.25">
      <c r="A413" s="18">
        <v>44805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5"/>
        <v>16876100000</v>
      </c>
      <c r="H413" s="25">
        <v>5</v>
      </c>
    </row>
    <row r="414" spans="1:8" ht="45" x14ac:dyDescent="0.25">
      <c r="A414" s="18">
        <v>44804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5"/>
        <v>16876100000</v>
      </c>
      <c r="H414" s="25">
        <v>5</v>
      </c>
    </row>
    <row r="415" spans="1:8" ht="45" x14ac:dyDescent="0.25">
      <c r="A415" s="18">
        <v>44803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5"/>
        <v>16876100000</v>
      </c>
      <c r="H415" s="25">
        <v>5</v>
      </c>
    </row>
    <row r="416" spans="1:8" ht="45" x14ac:dyDescent="0.25">
      <c r="A416" s="18">
        <v>44802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5"/>
        <v>16876100000</v>
      </c>
      <c r="H416" s="25">
        <v>5</v>
      </c>
    </row>
    <row r="417" spans="1:8" ht="45" x14ac:dyDescent="0.25">
      <c r="A417" s="18">
        <v>44799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5"/>
        <v>16876100000</v>
      </c>
      <c r="H417" s="25">
        <v>5</v>
      </c>
    </row>
    <row r="418" spans="1:8" ht="45" x14ac:dyDescent="0.25">
      <c r="A418" s="18">
        <v>44798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si="15"/>
        <v>16876100000</v>
      </c>
      <c r="H418" s="25">
        <v>5</v>
      </c>
    </row>
    <row r="419" spans="1:8" ht="45" x14ac:dyDescent="0.25">
      <c r="A419" s="18">
        <v>44797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16876100000</v>
      </c>
      <c r="H419" s="25">
        <v>5</v>
      </c>
    </row>
    <row r="420" spans="1:8" ht="45" x14ac:dyDescent="0.25">
      <c r="A420" s="18">
        <v>44796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si="15"/>
        <v>16876100000</v>
      </c>
      <c r="H420" s="25">
        <v>5</v>
      </c>
    </row>
    <row r="421" spans="1:8" ht="45" x14ac:dyDescent="0.25">
      <c r="A421" s="18">
        <v>44795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ref="G421:G465" si="16">10000000000+2608000000+1861000000</f>
        <v>14469000000</v>
      </c>
      <c r="H421" s="25">
        <v>4.3600000000000003</v>
      </c>
    </row>
    <row r="422" spans="1:8" ht="45" x14ac:dyDescent="0.25">
      <c r="A422" s="18">
        <v>44792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6"/>
        <v>14469000000</v>
      </c>
      <c r="H422" s="25">
        <v>4.3499999999999996</v>
      </c>
    </row>
    <row r="423" spans="1:8" ht="45" x14ac:dyDescent="0.25">
      <c r="A423" s="18">
        <v>44791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6"/>
        <v>14469000000</v>
      </c>
      <c r="H423" s="25">
        <v>4.3499999999999996</v>
      </c>
    </row>
    <row r="424" spans="1:8" ht="45" x14ac:dyDescent="0.25">
      <c r="A424" s="18">
        <v>44790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si="16"/>
        <v>14469000000</v>
      </c>
      <c r="H424" s="25">
        <v>4.3499999999999996</v>
      </c>
    </row>
    <row r="425" spans="1:8" ht="45" x14ac:dyDescent="0.25">
      <c r="A425" s="18">
        <v>44789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6"/>
        <v>14469000000</v>
      </c>
      <c r="H425" s="25">
        <v>4.3499999999999996</v>
      </c>
    </row>
    <row r="426" spans="1:8" ht="45" x14ac:dyDescent="0.25">
      <c r="A426" s="18">
        <v>44788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6"/>
        <v>14469000000</v>
      </c>
      <c r="H426" s="25">
        <v>4.3499999999999996</v>
      </c>
    </row>
    <row r="427" spans="1:8" ht="45" x14ac:dyDescent="0.25">
      <c r="A427" s="18">
        <v>44785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si="16"/>
        <v>14469000000</v>
      </c>
      <c r="H427" s="25">
        <v>4.3499999999999996</v>
      </c>
    </row>
    <row r="428" spans="1:8" ht="45" x14ac:dyDescent="0.25">
      <c r="A428" s="18">
        <v>44784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si="16"/>
        <v>14469000000</v>
      </c>
      <c r="H428" s="25">
        <v>4.3499999999999996</v>
      </c>
    </row>
    <row r="429" spans="1:8" ht="45" x14ac:dyDescent="0.25">
      <c r="A429" s="18">
        <v>44783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6"/>
        <v>14469000000</v>
      </c>
      <c r="H429" s="25">
        <v>4.3499999999999996</v>
      </c>
    </row>
    <row r="430" spans="1:8" ht="45" x14ac:dyDescent="0.25">
      <c r="A430" s="18">
        <v>44782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6"/>
        <v>14469000000</v>
      </c>
      <c r="H430" s="25">
        <v>4.3600000000000003</v>
      </c>
    </row>
    <row r="431" spans="1:8" ht="45" x14ac:dyDescent="0.25">
      <c r="A431" s="18">
        <v>44781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6"/>
        <v>14469000000</v>
      </c>
      <c r="H431" s="25">
        <v>4.3600000000000003</v>
      </c>
    </row>
    <row r="432" spans="1:8" ht="45" x14ac:dyDescent="0.25">
      <c r="A432" s="18">
        <v>44778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6"/>
        <v>14469000000</v>
      </c>
      <c r="H432" s="25">
        <v>3.95</v>
      </c>
    </row>
    <row r="433" spans="1:8" ht="45" x14ac:dyDescent="0.25">
      <c r="A433" s="18">
        <v>44777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6"/>
        <v>14469000000</v>
      </c>
      <c r="H433" s="25">
        <v>3.95</v>
      </c>
    </row>
    <row r="434" spans="1:8" ht="45" x14ac:dyDescent="0.25">
      <c r="A434" s="18">
        <v>44776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6"/>
        <v>14469000000</v>
      </c>
      <c r="H434" s="25">
        <v>3.91</v>
      </c>
    </row>
    <row r="435" spans="1:8" ht="45" x14ac:dyDescent="0.25">
      <c r="A435" s="18">
        <v>44775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6"/>
        <v>14469000000</v>
      </c>
      <c r="H435" s="25">
        <v>3.92</v>
      </c>
    </row>
    <row r="436" spans="1:8" ht="45" x14ac:dyDescent="0.25">
      <c r="A436" s="18">
        <v>44774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6"/>
        <v>14469000000</v>
      </c>
      <c r="H436" s="25">
        <v>3.85</v>
      </c>
    </row>
    <row r="437" spans="1:8" ht="45" x14ac:dyDescent="0.25">
      <c r="A437" s="18">
        <v>44771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6"/>
        <v>14469000000</v>
      </c>
      <c r="H437" s="25">
        <v>3.85</v>
      </c>
    </row>
    <row r="438" spans="1:8" ht="45" x14ac:dyDescent="0.25">
      <c r="A438" s="18">
        <v>44770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6"/>
        <v>14469000000</v>
      </c>
      <c r="H438" s="25">
        <v>3.85</v>
      </c>
    </row>
    <row r="439" spans="1:8" ht="45" x14ac:dyDescent="0.25">
      <c r="A439" s="18">
        <v>44769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6"/>
        <v>14469000000</v>
      </c>
      <c r="H439" s="25">
        <v>3.85</v>
      </c>
    </row>
    <row r="440" spans="1:8" ht="45" x14ac:dyDescent="0.25">
      <c r="A440" s="18">
        <v>44768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6"/>
        <v>14469000000</v>
      </c>
      <c r="H440" s="25">
        <v>3.84</v>
      </c>
    </row>
    <row r="441" spans="1:8" ht="45" x14ac:dyDescent="0.25">
      <c r="A441" s="18">
        <v>44767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6"/>
        <v>14469000000</v>
      </c>
      <c r="H441" s="25">
        <v>3.81</v>
      </c>
    </row>
    <row r="442" spans="1:8" ht="45" x14ac:dyDescent="0.25">
      <c r="A442" s="18">
        <v>44764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6"/>
        <v>14469000000</v>
      </c>
      <c r="H442" s="25">
        <v>3.8</v>
      </c>
    </row>
    <row r="443" spans="1:8" ht="45" x14ac:dyDescent="0.25">
      <c r="A443" s="18">
        <v>44763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6"/>
        <v>14469000000</v>
      </c>
      <c r="H443" s="25">
        <v>3.8</v>
      </c>
    </row>
    <row r="444" spans="1:8" ht="45" x14ac:dyDescent="0.25">
      <c r="A444" s="18">
        <v>44762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6"/>
        <v>14469000000</v>
      </c>
      <c r="H444" s="25">
        <v>3.78</v>
      </c>
    </row>
    <row r="445" spans="1:8" ht="45" x14ac:dyDescent="0.25">
      <c r="A445" s="18">
        <v>44761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6"/>
        <v>14469000000</v>
      </c>
      <c r="H445" s="25">
        <v>3.75</v>
      </c>
    </row>
    <row r="446" spans="1:8" ht="45" x14ac:dyDescent="0.25">
      <c r="A446" s="18">
        <v>44760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6"/>
        <v>14469000000</v>
      </c>
      <c r="H446" s="25">
        <v>3.76</v>
      </c>
    </row>
    <row r="447" spans="1:8" ht="45" x14ac:dyDescent="0.25">
      <c r="A447" s="18">
        <v>44757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6"/>
        <v>14469000000</v>
      </c>
      <c r="H447" s="25">
        <v>3.74</v>
      </c>
    </row>
    <row r="448" spans="1:8" ht="45" x14ac:dyDescent="0.25">
      <c r="A448" s="18">
        <v>44756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6"/>
        <v>14469000000</v>
      </c>
      <c r="H448" s="25">
        <v>3.74</v>
      </c>
    </row>
    <row r="449" spans="1:8" ht="45" x14ac:dyDescent="0.25">
      <c r="A449" s="18">
        <v>44755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6"/>
        <v>14469000000</v>
      </c>
      <c r="H449" s="25">
        <v>3.73</v>
      </c>
    </row>
    <row r="450" spans="1:8" ht="45" x14ac:dyDescent="0.25">
      <c r="A450" s="18">
        <v>44754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6"/>
        <v>14469000000</v>
      </c>
      <c r="H450" s="25">
        <v>3.73</v>
      </c>
    </row>
    <row r="451" spans="1:8" ht="45" x14ac:dyDescent="0.25">
      <c r="A451" s="18">
        <v>44750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6"/>
        <v>14469000000</v>
      </c>
      <c r="H451" s="25">
        <v>3.72</v>
      </c>
    </row>
    <row r="452" spans="1:8" ht="45" x14ac:dyDescent="0.25">
      <c r="A452" s="18">
        <v>44749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6"/>
        <v>14469000000</v>
      </c>
      <c r="H452" s="25">
        <v>3.72</v>
      </c>
    </row>
    <row r="453" spans="1:8" ht="45" x14ac:dyDescent="0.25">
      <c r="A453" s="18">
        <v>44748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6"/>
        <v>14469000000</v>
      </c>
      <c r="H453" s="25">
        <v>3.7</v>
      </c>
    </row>
    <row r="454" spans="1:8" ht="45" x14ac:dyDescent="0.25">
      <c r="A454" s="18">
        <v>44747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6"/>
        <v>14469000000</v>
      </c>
      <c r="H454" s="25">
        <v>3.7</v>
      </c>
    </row>
    <row r="455" spans="1:8" ht="45" x14ac:dyDescent="0.25">
      <c r="A455" s="18">
        <v>44746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6"/>
        <v>14469000000</v>
      </c>
      <c r="H455" s="25">
        <v>3.7</v>
      </c>
    </row>
    <row r="456" spans="1:8" ht="45" x14ac:dyDescent="0.25">
      <c r="A456" s="18">
        <v>44743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6"/>
        <v>14469000000</v>
      </c>
      <c r="H456" s="25">
        <v>3.71</v>
      </c>
    </row>
    <row r="457" spans="1:8" ht="45" x14ac:dyDescent="0.25">
      <c r="A457" s="18">
        <v>44742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6"/>
        <v>14469000000</v>
      </c>
      <c r="H457" s="25">
        <v>3.7</v>
      </c>
    </row>
    <row r="458" spans="1:8" ht="45" x14ac:dyDescent="0.25">
      <c r="A458" s="18">
        <v>44741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6"/>
        <v>14469000000</v>
      </c>
      <c r="H458" s="25">
        <v>3.67</v>
      </c>
    </row>
    <row r="459" spans="1:8" ht="45" x14ac:dyDescent="0.25">
      <c r="A459" s="18">
        <v>44740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6"/>
        <v>14469000000</v>
      </c>
      <c r="H459" s="25">
        <v>3.65</v>
      </c>
    </row>
    <row r="460" spans="1:8" ht="45" x14ac:dyDescent="0.25">
      <c r="A460" s="18">
        <v>44739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6"/>
        <v>14469000000</v>
      </c>
      <c r="H460" s="25">
        <v>3.65</v>
      </c>
    </row>
    <row r="461" spans="1:8" ht="45" x14ac:dyDescent="0.25">
      <c r="A461" s="18">
        <v>44736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6"/>
        <v>14469000000</v>
      </c>
      <c r="H461" s="25">
        <v>3.65</v>
      </c>
    </row>
    <row r="462" spans="1:8" ht="45" x14ac:dyDescent="0.25">
      <c r="A462" s="18">
        <v>44735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6"/>
        <v>14469000000</v>
      </c>
      <c r="H462" s="25">
        <v>3.65</v>
      </c>
    </row>
    <row r="463" spans="1:8" ht="45" x14ac:dyDescent="0.25">
      <c r="A463" s="18">
        <v>44734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si="16"/>
        <v>14469000000</v>
      </c>
      <c r="H463" s="25">
        <v>3.65</v>
      </c>
    </row>
    <row r="464" spans="1:8" ht="45" x14ac:dyDescent="0.25">
      <c r="A464" s="18">
        <v>44733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14469000000</v>
      </c>
      <c r="H464" s="25">
        <v>3.65</v>
      </c>
    </row>
    <row r="465" spans="1:8" ht="45" x14ac:dyDescent="0.25">
      <c r="A465" s="18">
        <v>44732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si="16"/>
        <v>14469000000</v>
      </c>
      <c r="H465" s="25">
        <v>3.64</v>
      </c>
    </row>
    <row r="466" spans="1:8" ht="45" x14ac:dyDescent="0.25">
      <c r="A466" s="18">
        <v>44729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ref="G466:G501" si="17">10000000000+2608000000</f>
        <v>12608000000</v>
      </c>
      <c r="H466" s="25">
        <v>3.45</v>
      </c>
    </row>
    <row r="467" spans="1:8" ht="45" x14ac:dyDescent="0.25">
      <c r="A467" s="18">
        <v>44728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7"/>
        <v>12608000000</v>
      </c>
      <c r="H467" s="25">
        <v>3.42</v>
      </c>
    </row>
    <row r="468" spans="1:8" ht="45" x14ac:dyDescent="0.25">
      <c r="A468" s="18">
        <v>44727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7"/>
        <v>12608000000</v>
      </c>
      <c r="H468" s="25">
        <v>3.42</v>
      </c>
    </row>
    <row r="469" spans="1:8" ht="45" x14ac:dyDescent="0.25">
      <c r="A469" s="18">
        <v>44726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si="17"/>
        <v>12608000000</v>
      </c>
      <c r="H469" s="25">
        <v>3.42</v>
      </c>
    </row>
    <row r="470" spans="1:8" ht="45" x14ac:dyDescent="0.25">
      <c r="A470" s="18">
        <v>44725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7"/>
        <v>12608000000</v>
      </c>
      <c r="H470" s="25">
        <v>3.4</v>
      </c>
    </row>
    <row r="471" spans="1:8" ht="45" x14ac:dyDescent="0.25">
      <c r="A471" s="18">
        <v>44722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7"/>
        <v>12608000000</v>
      </c>
      <c r="H471" s="25">
        <v>3.39</v>
      </c>
    </row>
    <row r="472" spans="1:8" ht="45" x14ac:dyDescent="0.25">
      <c r="A472" s="18">
        <v>44721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si="17"/>
        <v>12608000000</v>
      </c>
      <c r="H472" s="25">
        <v>3.39</v>
      </c>
    </row>
    <row r="473" spans="1:8" ht="45" x14ac:dyDescent="0.25">
      <c r="A473" s="18">
        <v>44720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si="17"/>
        <v>12608000000</v>
      </c>
      <c r="H473" s="25">
        <v>3.4</v>
      </c>
    </row>
    <row r="474" spans="1:8" ht="45" x14ac:dyDescent="0.25">
      <c r="A474" s="18">
        <v>44719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7"/>
        <v>12608000000</v>
      </c>
      <c r="H474" s="25">
        <v>3.39</v>
      </c>
    </row>
    <row r="475" spans="1:8" ht="45" x14ac:dyDescent="0.25">
      <c r="A475" s="18">
        <v>44718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7"/>
        <v>12608000000</v>
      </c>
      <c r="H475" s="25">
        <v>3.39</v>
      </c>
    </row>
    <row r="476" spans="1:8" ht="45" x14ac:dyDescent="0.25">
      <c r="A476" s="18">
        <v>44715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7"/>
        <v>12608000000</v>
      </c>
      <c r="H476" s="25">
        <v>3.39</v>
      </c>
    </row>
    <row r="477" spans="1:8" ht="45" x14ac:dyDescent="0.25">
      <c r="A477" s="18">
        <v>44714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7"/>
        <v>12608000000</v>
      </c>
      <c r="H477" s="25">
        <v>3.38</v>
      </c>
    </row>
    <row r="478" spans="1:8" ht="45" x14ac:dyDescent="0.25">
      <c r="A478" s="18">
        <v>44713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7"/>
        <v>12608000000</v>
      </c>
      <c r="H478" s="25">
        <v>3.38</v>
      </c>
    </row>
    <row r="479" spans="1:8" ht="45" x14ac:dyDescent="0.25">
      <c r="A479" s="18">
        <v>44712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7"/>
        <v>12608000000</v>
      </c>
      <c r="H479" s="25">
        <v>3.38</v>
      </c>
    </row>
    <row r="480" spans="1:8" ht="45" x14ac:dyDescent="0.25">
      <c r="A480" s="18">
        <v>44711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7"/>
        <v>12608000000</v>
      </c>
      <c r="H480" s="25">
        <v>3.38</v>
      </c>
    </row>
    <row r="481" spans="1:8" ht="45" x14ac:dyDescent="0.25">
      <c r="A481" s="18">
        <v>44708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7"/>
        <v>12608000000</v>
      </c>
      <c r="H481" s="25">
        <v>3.37</v>
      </c>
    </row>
    <row r="482" spans="1:8" ht="45" x14ac:dyDescent="0.25">
      <c r="A482" s="18">
        <v>44707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7"/>
        <v>12608000000</v>
      </c>
      <c r="H482" s="25">
        <v>3.37</v>
      </c>
    </row>
    <row r="483" spans="1:8" ht="45" x14ac:dyDescent="0.25">
      <c r="A483" s="18">
        <v>44705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7"/>
        <v>12608000000</v>
      </c>
      <c r="H483" s="25">
        <v>3.35</v>
      </c>
    </row>
    <row r="484" spans="1:8" ht="45" x14ac:dyDescent="0.25">
      <c r="A484" s="18">
        <v>44704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7"/>
        <v>12608000000</v>
      </c>
      <c r="H484" s="25">
        <v>3.35</v>
      </c>
    </row>
    <row r="485" spans="1:8" ht="45" x14ac:dyDescent="0.25">
      <c r="A485" s="18">
        <v>44701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7"/>
        <v>12608000000</v>
      </c>
      <c r="H485" s="25">
        <v>3.32</v>
      </c>
    </row>
    <row r="486" spans="1:8" ht="45" x14ac:dyDescent="0.25">
      <c r="A486" s="18">
        <v>44700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7"/>
        <v>12608000000</v>
      </c>
      <c r="H486" s="25">
        <v>3.32</v>
      </c>
    </row>
    <row r="487" spans="1:8" ht="45" x14ac:dyDescent="0.25">
      <c r="A487" s="18">
        <v>44699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7"/>
        <v>12608000000</v>
      </c>
      <c r="H487" s="25">
        <v>3.32</v>
      </c>
    </row>
    <row r="488" spans="1:8" ht="45" x14ac:dyDescent="0.25">
      <c r="A488" s="18">
        <v>44698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7"/>
        <v>12608000000</v>
      </c>
      <c r="H488" s="25">
        <v>3.33</v>
      </c>
    </row>
    <row r="489" spans="1:8" ht="45" x14ac:dyDescent="0.25">
      <c r="A489" s="18">
        <v>44697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7"/>
        <v>12608000000</v>
      </c>
      <c r="H489" s="25">
        <v>3.32</v>
      </c>
    </row>
    <row r="490" spans="1:8" ht="45" x14ac:dyDescent="0.25">
      <c r="A490" s="18">
        <v>44694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7"/>
        <v>12608000000</v>
      </c>
      <c r="H490" s="25">
        <v>3.32</v>
      </c>
    </row>
    <row r="491" spans="1:8" ht="45" x14ac:dyDescent="0.25">
      <c r="A491" s="18">
        <v>44693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7"/>
        <v>12608000000</v>
      </c>
      <c r="H491" s="25">
        <v>3.32</v>
      </c>
    </row>
    <row r="492" spans="1:8" ht="45" x14ac:dyDescent="0.25">
      <c r="A492" s="18">
        <v>44692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7"/>
        <v>12608000000</v>
      </c>
      <c r="H492" s="25">
        <v>3.32</v>
      </c>
    </row>
    <row r="493" spans="1:8" ht="45" x14ac:dyDescent="0.25">
      <c r="A493" s="18">
        <v>44691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7"/>
        <v>12608000000</v>
      </c>
      <c r="H493" s="25">
        <v>3.32</v>
      </c>
    </row>
    <row r="494" spans="1:8" ht="45" x14ac:dyDescent="0.25">
      <c r="A494" s="18">
        <v>44690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7"/>
        <v>12608000000</v>
      </c>
      <c r="H494" s="25">
        <v>3.32</v>
      </c>
    </row>
    <row r="495" spans="1:8" ht="45" x14ac:dyDescent="0.25">
      <c r="A495" s="18">
        <v>44687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7"/>
        <v>12608000000</v>
      </c>
      <c r="H495" s="25">
        <v>3.31</v>
      </c>
    </row>
    <row r="496" spans="1:8" ht="45" x14ac:dyDescent="0.25">
      <c r="A496" s="18">
        <v>44686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7"/>
        <v>12608000000</v>
      </c>
      <c r="H496" s="25">
        <v>3.3</v>
      </c>
    </row>
    <row r="497" spans="1:8" ht="45" x14ac:dyDescent="0.25">
      <c r="A497" s="18">
        <v>44685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7"/>
        <v>12608000000</v>
      </c>
      <c r="H497" s="25">
        <v>3.3</v>
      </c>
    </row>
    <row r="498" spans="1:8" ht="45" x14ac:dyDescent="0.25">
      <c r="A498" s="18">
        <v>44680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7"/>
        <v>12608000000</v>
      </c>
      <c r="H498" s="25">
        <v>3.29</v>
      </c>
    </row>
    <row r="499" spans="1:8" ht="45" x14ac:dyDescent="0.25">
      <c r="A499" s="18">
        <v>44679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f t="shared" si="17"/>
        <v>12608000000</v>
      </c>
      <c r="H499" s="25">
        <v>3.29</v>
      </c>
    </row>
    <row r="500" spans="1:8" ht="45" x14ac:dyDescent="0.25">
      <c r="A500" s="18">
        <v>44678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f t="shared" si="17"/>
        <v>12608000000</v>
      </c>
      <c r="H500" s="25">
        <v>3.29</v>
      </c>
    </row>
    <row r="501" spans="1:8" ht="45" x14ac:dyDescent="0.25">
      <c r="A501" s="18">
        <v>44677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f t="shared" si="17"/>
        <v>12608000000</v>
      </c>
      <c r="H501" s="25">
        <v>3.18</v>
      </c>
    </row>
    <row r="502" spans="1:8" ht="45" x14ac:dyDescent="0.25">
      <c r="A502" s="18">
        <v>44673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v>10000000000</v>
      </c>
      <c r="H502" s="25">
        <v>3.08</v>
      </c>
    </row>
    <row r="503" spans="1:8" ht="45" x14ac:dyDescent="0.25">
      <c r="A503" s="18">
        <v>44672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v>10000000000</v>
      </c>
      <c r="H503" s="25">
        <v>3.08</v>
      </c>
    </row>
    <row r="504" spans="1:8" ht="45" x14ac:dyDescent="0.25">
      <c r="A504" s="18">
        <v>44671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v>10000000000</v>
      </c>
      <c r="H504" s="25">
        <v>3.08</v>
      </c>
    </row>
    <row r="505" spans="1:8" ht="45" x14ac:dyDescent="0.25">
      <c r="A505" s="18">
        <v>44670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v>10000000000</v>
      </c>
      <c r="H505" s="25">
        <v>3.05</v>
      </c>
    </row>
    <row r="506" spans="1:8" ht="45" x14ac:dyDescent="0.25">
      <c r="A506" s="18">
        <v>44666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v>10000000000</v>
      </c>
      <c r="H506" s="25">
        <v>3.05</v>
      </c>
    </row>
    <row r="507" spans="1:8" ht="45" x14ac:dyDescent="0.25">
      <c r="A507" s="18">
        <v>44665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v>10000000000</v>
      </c>
      <c r="H507" s="25">
        <v>3.06</v>
      </c>
    </row>
    <row r="508" spans="1:8" ht="45" x14ac:dyDescent="0.25">
      <c r="A508" s="18">
        <v>44664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v>10000000000</v>
      </c>
      <c r="H508" s="25">
        <v>3.06</v>
      </c>
    </row>
    <row r="509" spans="1:8" ht="45" x14ac:dyDescent="0.25">
      <c r="A509" s="18">
        <v>44663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3.05</v>
      </c>
    </row>
    <row r="510" spans="1:8" ht="45" x14ac:dyDescent="0.25">
      <c r="A510" s="18">
        <v>44662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3.04</v>
      </c>
    </row>
    <row r="511" spans="1:8" ht="45" x14ac:dyDescent="0.25">
      <c r="A511" s="18">
        <v>44659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3.04</v>
      </c>
    </row>
    <row r="512" spans="1:8" ht="45" x14ac:dyDescent="0.25">
      <c r="A512" s="18">
        <v>44658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3.02</v>
      </c>
    </row>
    <row r="513" spans="1:8" ht="45" x14ac:dyDescent="0.25">
      <c r="A513" s="18">
        <v>44657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3.02</v>
      </c>
    </row>
    <row r="514" spans="1:8" ht="45" x14ac:dyDescent="0.25">
      <c r="A514" s="18">
        <v>44656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2.92</v>
      </c>
    </row>
    <row r="515" spans="1:8" ht="45" x14ac:dyDescent="0.25">
      <c r="A515" s="18">
        <v>44655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2.92</v>
      </c>
    </row>
    <row r="516" spans="1:8" ht="45" x14ac:dyDescent="0.25">
      <c r="A516" s="18">
        <v>44652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2.92</v>
      </c>
    </row>
    <row r="517" spans="1:8" ht="45" x14ac:dyDescent="0.25">
      <c r="A517" s="18">
        <v>44651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2.92</v>
      </c>
    </row>
    <row r="518" spans="1:8" ht="45" x14ac:dyDescent="0.25">
      <c r="A518" s="18">
        <v>44650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2.9</v>
      </c>
    </row>
    <row r="519" spans="1:8" ht="45" x14ac:dyDescent="0.25">
      <c r="A519" s="18">
        <v>44649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2.86</v>
      </c>
    </row>
    <row r="520" spans="1:8" ht="45" x14ac:dyDescent="0.25">
      <c r="A520" s="18">
        <v>44648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2.82</v>
      </c>
    </row>
    <row r="521" spans="1:8" ht="45" x14ac:dyDescent="0.25">
      <c r="A521" s="18">
        <v>44645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2.82</v>
      </c>
    </row>
    <row r="522" spans="1:8" ht="45" x14ac:dyDescent="0.25">
      <c r="A522" s="18">
        <v>44644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2.79</v>
      </c>
    </row>
    <row r="523" spans="1:8" ht="45" x14ac:dyDescent="0.25">
      <c r="A523" s="18">
        <v>44643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2.78</v>
      </c>
    </row>
    <row r="524" spans="1:8" ht="45" x14ac:dyDescent="0.25">
      <c r="A524" s="18">
        <v>44638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2.78</v>
      </c>
    </row>
    <row r="525" spans="1:8" ht="45" x14ac:dyDescent="0.25">
      <c r="A525" s="18">
        <v>44637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2.78</v>
      </c>
    </row>
    <row r="526" spans="1:8" ht="45" x14ac:dyDescent="0.25">
      <c r="A526" s="18">
        <v>44636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2.78</v>
      </c>
    </row>
    <row r="527" spans="1:8" ht="45" x14ac:dyDescent="0.25">
      <c r="A527" s="18">
        <v>44635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2.78</v>
      </c>
    </row>
    <row r="528" spans="1:8" ht="45" x14ac:dyDescent="0.25">
      <c r="A528" s="18">
        <v>44631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2.78</v>
      </c>
    </row>
    <row r="529" spans="1:8" ht="45" x14ac:dyDescent="0.25">
      <c r="A529" s="18">
        <v>44630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2.78</v>
      </c>
    </row>
    <row r="530" spans="1:8" ht="45" x14ac:dyDescent="0.25">
      <c r="A530" s="18">
        <v>44629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44628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44627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44624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44623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44622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44621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2.78</v>
      </c>
    </row>
    <row r="537" spans="1:8" ht="45" x14ac:dyDescent="0.25">
      <c r="A537" s="18">
        <v>44620</v>
      </c>
      <c r="B537" s="3" t="s">
        <v>23</v>
      </c>
      <c r="C537" s="5" t="s">
        <v>30</v>
      </c>
      <c r="D537" s="26">
        <v>44620</v>
      </c>
      <c r="E537" s="26">
        <v>45716</v>
      </c>
      <c r="F537" s="21">
        <v>2.8</v>
      </c>
      <c r="G537" s="4">
        <v>10000000000</v>
      </c>
      <c r="H537" s="25">
        <v>2.78</v>
      </c>
    </row>
    <row r="538" spans="1:8" ht="45" x14ac:dyDescent="0.25">
      <c r="A538" s="18">
        <v>44617</v>
      </c>
      <c r="B538" s="3" t="s">
        <v>23</v>
      </c>
      <c r="C538" s="5" t="s">
        <v>30</v>
      </c>
      <c r="D538" s="26">
        <v>44620</v>
      </c>
      <c r="E538" s="26">
        <v>45716</v>
      </c>
      <c r="F538" s="21">
        <v>2.8</v>
      </c>
      <c r="G538" s="4">
        <v>10000000000</v>
      </c>
      <c r="H538" s="25">
        <v>2.78</v>
      </c>
    </row>
    <row r="539" spans="1:8" ht="45" x14ac:dyDescent="0.25">
      <c r="A539" s="18">
        <v>44616</v>
      </c>
      <c r="B539" s="3" t="s">
        <v>23</v>
      </c>
      <c r="C539" s="5" t="s">
        <v>30</v>
      </c>
      <c r="D539" s="26">
        <v>44620</v>
      </c>
      <c r="E539" s="26">
        <v>45716</v>
      </c>
      <c r="F539" s="21">
        <v>2.8</v>
      </c>
      <c r="G539" s="4">
        <v>10000000000</v>
      </c>
      <c r="H539" s="25">
        <v>2.8</v>
      </c>
    </row>
    <row r="540" spans="1:8" ht="45" x14ac:dyDescent="0.25">
      <c r="A540" s="18">
        <v>44615</v>
      </c>
      <c r="B540" s="3" t="s">
        <v>23</v>
      </c>
      <c r="C540" s="5" t="s">
        <v>28</v>
      </c>
      <c r="D540" s="26">
        <v>44250</v>
      </c>
      <c r="E540" s="26">
        <v>45345</v>
      </c>
      <c r="F540" s="21">
        <v>2.8</v>
      </c>
      <c r="G540" s="4">
        <f t="shared" ref="G540:G584" si="18">15050000000+3450000000+3000000000</f>
        <v>21500000000</v>
      </c>
      <c r="H540" s="25">
        <v>2.11</v>
      </c>
    </row>
    <row r="541" spans="1:8" ht="45" x14ac:dyDescent="0.25">
      <c r="A541" s="18">
        <v>44614</v>
      </c>
      <c r="B541" s="3" t="s">
        <v>23</v>
      </c>
      <c r="C541" s="5" t="s">
        <v>28</v>
      </c>
      <c r="D541" s="26">
        <v>44250</v>
      </c>
      <c r="E541" s="26">
        <v>45345</v>
      </c>
      <c r="F541" s="21">
        <v>2.8</v>
      </c>
      <c r="G541" s="4">
        <f t="shared" si="18"/>
        <v>21500000000</v>
      </c>
      <c r="H541" s="25">
        <v>2.11</v>
      </c>
    </row>
    <row r="542" spans="1:8" ht="45" x14ac:dyDescent="0.25">
      <c r="A542" s="18">
        <v>44613</v>
      </c>
      <c r="B542" s="3" t="s">
        <v>23</v>
      </c>
      <c r="C542" s="5" t="s">
        <v>28</v>
      </c>
      <c r="D542" s="26">
        <v>44250</v>
      </c>
      <c r="E542" s="26">
        <v>45345</v>
      </c>
      <c r="F542" s="21">
        <v>2.8</v>
      </c>
      <c r="G542" s="4">
        <f t="shared" si="18"/>
        <v>21500000000</v>
      </c>
      <c r="H542" s="25">
        <v>2.11</v>
      </c>
    </row>
    <row r="543" spans="1:8" ht="45" x14ac:dyDescent="0.25">
      <c r="A543" s="18">
        <v>44610</v>
      </c>
      <c r="B543" s="3" t="s">
        <v>23</v>
      </c>
      <c r="C543" s="5" t="s">
        <v>28</v>
      </c>
      <c r="D543" s="26">
        <v>44250</v>
      </c>
      <c r="E543" s="26">
        <v>45345</v>
      </c>
      <c r="F543" s="21">
        <v>2.8</v>
      </c>
      <c r="G543" s="4">
        <f t="shared" si="18"/>
        <v>21500000000</v>
      </c>
      <c r="H543" s="25">
        <v>2.11</v>
      </c>
    </row>
    <row r="544" spans="1:8" ht="45" x14ac:dyDescent="0.25">
      <c r="A544" s="18">
        <v>44609</v>
      </c>
      <c r="B544" s="3" t="s">
        <v>23</v>
      </c>
      <c r="C544" s="5" t="s">
        <v>28</v>
      </c>
      <c r="D544" s="26">
        <v>44250</v>
      </c>
      <c r="E544" s="26">
        <v>45345</v>
      </c>
      <c r="F544" s="21">
        <v>2.8</v>
      </c>
      <c r="G544" s="4">
        <f t="shared" si="18"/>
        <v>21500000000</v>
      </c>
      <c r="H544" s="25">
        <v>2.11</v>
      </c>
    </row>
    <row r="545" spans="1:8" ht="45" x14ac:dyDescent="0.25">
      <c r="A545" s="18">
        <v>44608</v>
      </c>
      <c r="B545" s="3" t="s">
        <v>23</v>
      </c>
      <c r="C545" s="5" t="s">
        <v>28</v>
      </c>
      <c r="D545" s="26">
        <v>44250</v>
      </c>
      <c r="E545" s="26">
        <v>45345</v>
      </c>
      <c r="F545" s="21">
        <v>2.8</v>
      </c>
      <c r="G545" s="4">
        <f t="shared" si="18"/>
        <v>21500000000</v>
      </c>
      <c r="H545" s="25">
        <v>2.12</v>
      </c>
    </row>
    <row r="546" spans="1:8" ht="45" x14ac:dyDescent="0.25">
      <c r="A546" s="18">
        <v>44607</v>
      </c>
      <c r="B546" s="3" t="s">
        <v>23</v>
      </c>
      <c r="C546" s="5" t="s">
        <v>28</v>
      </c>
      <c r="D546" s="26">
        <v>44250</v>
      </c>
      <c r="E546" s="26">
        <v>45345</v>
      </c>
      <c r="F546" s="21">
        <v>2.8</v>
      </c>
      <c r="G546" s="4">
        <f t="shared" si="18"/>
        <v>21500000000</v>
      </c>
      <c r="H546" s="25">
        <v>2.1</v>
      </c>
    </row>
    <row r="547" spans="1:8" ht="45" x14ac:dyDescent="0.25">
      <c r="A547" s="18">
        <v>44606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si="18"/>
        <v>21500000000</v>
      </c>
      <c r="H547" s="25">
        <v>2.2400000000000002</v>
      </c>
    </row>
    <row r="548" spans="1:8" ht="45" x14ac:dyDescent="0.25">
      <c r="A548" s="18">
        <v>44603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8"/>
        <v>21500000000</v>
      </c>
      <c r="H548" s="25">
        <v>2.2400000000000002</v>
      </c>
    </row>
    <row r="549" spans="1:8" ht="45" x14ac:dyDescent="0.25">
      <c r="A549" s="18">
        <v>44602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8"/>
        <v>21500000000</v>
      </c>
      <c r="H549" s="25">
        <v>2.2400000000000002</v>
      </c>
    </row>
    <row r="550" spans="1:8" ht="45" x14ac:dyDescent="0.25">
      <c r="A550" s="18">
        <v>44601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8"/>
        <v>21500000000</v>
      </c>
      <c r="H550" s="25">
        <v>2.2400000000000002</v>
      </c>
    </row>
    <row r="551" spans="1:8" ht="45" x14ac:dyDescent="0.25">
      <c r="A551" s="18">
        <v>44600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8"/>
        <v>21500000000</v>
      </c>
      <c r="H551" s="25">
        <v>2.25</v>
      </c>
    </row>
    <row r="552" spans="1:8" ht="45" x14ac:dyDescent="0.25">
      <c r="A552" s="18">
        <v>44599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8"/>
        <v>21500000000</v>
      </c>
      <c r="H552" s="25">
        <v>2.25</v>
      </c>
    </row>
    <row r="553" spans="1:8" ht="45" x14ac:dyDescent="0.25">
      <c r="A553" s="18">
        <v>44596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8"/>
        <v>21500000000</v>
      </c>
      <c r="H553" s="25">
        <v>2.25</v>
      </c>
    </row>
    <row r="554" spans="1:8" ht="45" x14ac:dyDescent="0.25">
      <c r="A554" s="18">
        <v>44595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8"/>
        <v>21500000000</v>
      </c>
      <c r="H554" s="25">
        <v>2.25</v>
      </c>
    </row>
    <row r="555" spans="1:8" ht="45" x14ac:dyDescent="0.25">
      <c r="A555" s="18">
        <v>44594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8"/>
        <v>21500000000</v>
      </c>
      <c r="H555" s="25">
        <v>2.25</v>
      </c>
    </row>
    <row r="556" spans="1:8" ht="45" x14ac:dyDescent="0.25">
      <c r="A556" s="18">
        <v>44593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8"/>
        <v>21500000000</v>
      </c>
      <c r="H556" s="25">
        <v>2.25</v>
      </c>
    </row>
    <row r="557" spans="1:8" ht="45" x14ac:dyDescent="0.25">
      <c r="A557" s="18">
        <v>44592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8"/>
        <v>21500000000</v>
      </c>
      <c r="H557" s="25">
        <v>2.25</v>
      </c>
    </row>
    <row r="558" spans="1:8" ht="45" x14ac:dyDescent="0.25">
      <c r="A558" s="18">
        <v>44589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8"/>
        <v>21500000000</v>
      </c>
      <c r="H558" s="25">
        <v>2.25</v>
      </c>
    </row>
    <row r="559" spans="1:8" ht="45" x14ac:dyDescent="0.25">
      <c r="A559" s="18">
        <v>44588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8"/>
        <v>21500000000</v>
      </c>
      <c r="H559" s="25">
        <v>2.25</v>
      </c>
    </row>
    <row r="560" spans="1:8" ht="45" x14ac:dyDescent="0.25">
      <c r="A560" s="18">
        <v>44587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8"/>
        <v>21500000000</v>
      </c>
      <c r="H560" s="25">
        <v>2.25</v>
      </c>
    </row>
    <row r="561" spans="1:8" ht="45" x14ac:dyDescent="0.25">
      <c r="A561" s="18">
        <v>44586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8"/>
        <v>21500000000</v>
      </c>
      <c r="H561" s="25">
        <v>2.25</v>
      </c>
    </row>
    <row r="562" spans="1:8" ht="45" x14ac:dyDescent="0.25">
      <c r="A562" s="18">
        <v>44585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8"/>
        <v>21500000000</v>
      </c>
      <c r="H562" s="25">
        <v>2.2400000000000002</v>
      </c>
    </row>
    <row r="563" spans="1:8" ht="45" x14ac:dyDescent="0.25">
      <c r="A563" s="18">
        <v>44582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8"/>
        <v>21500000000</v>
      </c>
      <c r="H563" s="25">
        <v>2.2400000000000002</v>
      </c>
    </row>
    <row r="564" spans="1:8" ht="45" x14ac:dyDescent="0.25">
      <c r="A564" s="18">
        <v>44581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8"/>
        <v>21500000000</v>
      </c>
      <c r="H564" s="25">
        <v>2.2400000000000002</v>
      </c>
    </row>
    <row r="565" spans="1:8" ht="45" x14ac:dyDescent="0.25">
      <c r="A565" s="18">
        <v>44580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8"/>
        <v>21500000000</v>
      </c>
      <c r="H565" s="25">
        <v>2.25</v>
      </c>
    </row>
    <row r="566" spans="1:8" ht="45" x14ac:dyDescent="0.25">
      <c r="A566" s="18">
        <v>44579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8"/>
        <v>21500000000</v>
      </c>
      <c r="H566" s="25">
        <v>2.25</v>
      </c>
    </row>
    <row r="567" spans="1:8" ht="45" x14ac:dyDescent="0.25">
      <c r="A567" s="18">
        <v>44578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8"/>
        <v>21500000000</v>
      </c>
      <c r="H567" s="25">
        <v>2.25</v>
      </c>
    </row>
    <row r="568" spans="1:8" ht="45" x14ac:dyDescent="0.25">
      <c r="A568" s="18">
        <v>44575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8"/>
        <v>21500000000</v>
      </c>
      <c r="H568" s="25">
        <v>2.25</v>
      </c>
    </row>
    <row r="569" spans="1:8" ht="45" x14ac:dyDescent="0.25">
      <c r="A569" s="18">
        <v>44574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8"/>
        <v>21500000000</v>
      </c>
      <c r="H569" s="25">
        <v>2.25</v>
      </c>
    </row>
    <row r="570" spans="1:8" ht="45" x14ac:dyDescent="0.25">
      <c r="A570" s="18">
        <v>44573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8"/>
        <v>21500000000</v>
      </c>
      <c r="H570" s="25">
        <v>2.25</v>
      </c>
    </row>
    <row r="571" spans="1:8" ht="45" x14ac:dyDescent="0.25">
      <c r="A571" s="18">
        <v>44572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8"/>
        <v>21500000000</v>
      </c>
      <c r="H571" s="25">
        <v>2.29</v>
      </c>
    </row>
    <row r="572" spans="1:8" ht="45" x14ac:dyDescent="0.25">
      <c r="A572" s="18">
        <v>44571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8"/>
        <v>21500000000</v>
      </c>
      <c r="H572" s="25">
        <v>2.4500000000000002</v>
      </c>
    </row>
    <row r="573" spans="1:8" ht="45" x14ac:dyDescent="0.25">
      <c r="A573" s="18">
        <v>44568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8"/>
        <v>21500000000</v>
      </c>
      <c r="H573" s="25">
        <v>2.5299999999999998</v>
      </c>
    </row>
    <row r="574" spans="1:8" ht="45" x14ac:dyDescent="0.25">
      <c r="A574" s="18">
        <v>44567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8"/>
        <v>21500000000</v>
      </c>
      <c r="H574" s="25">
        <v>2.5299999999999998</v>
      </c>
    </row>
    <row r="575" spans="1:8" ht="45" x14ac:dyDescent="0.25">
      <c r="A575" s="18">
        <v>44566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8"/>
        <v>21500000000</v>
      </c>
      <c r="H575" s="25">
        <v>2.5299999999999998</v>
      </c>
    </row>
    <row r="576" spans="1:8" ht="45" x14ac:dyDescent="0.25">
      <c r="A576" s="18">
        <v>44561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8"/>
        <v>21500000000</v>
      </c>
      <c r="H576" s="25">
        <v>2.5299999999999998</v>
      </c>
    </row>
    <row r="577" spans="1:8" ht="45" x14ac:dyDescent="0.25">
      <c r="A577" s="18">
        <v>44560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8"/>
        <v>21500000000</v>
      </c>
      <c r="H577" s="25">
        <v>2.5299999999999998</v>
      </c>
    </row>
    <row r="578" spans="1:8" ht="45" x14ac:dyDescent="0.25">
      <c r="A578" s="18">
        <v>44559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8"/>
        <v>21500000000</v>
      </c>
      <c r="H578" s="25">
        <v>2.5299999999999998</v>
      </c>
    </row>
    <row r="579" spans="1:8" ht="45" x14ac:dyDescent="0.25">
      <c r="A579" s="18">
        <v>44558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8"/>
        <v>21500000000</v>
      </c>
      <c r="H579" s="25">
        <v>2.5299999999999998</v>
      </c>
    </row>
    <row r="580" spans="1:8" ht="45" x14ac:dyDescent="0.25">
      <c r="A580" s="18">
        <v>44554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8"/>
        <v>21500000000</v>
      </c>
      <c r="H580" s="25">
        <v>2.54</v>
      </c>
    </row>
    <row r="581" spans="1:8" ht="45" x14ac:dyDescent="0.25">
      <c r="A581" s="18">
        <v>44553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8"/>
        <v>21500000000</v>
      </c>
      <c r="H581" s="25">
        <v>2.54</v>
      </c>
    </row>
    <row r="582" spans="1:8" ht="45" x14ac:dyDescent="0.25">
      <c r="A582" s="18">
        <v>44552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si="18"/>
        <v>21500000000</v>
      </c>
      <c r="H582" s="25">
        <v>2.54</v>
      </c>
    </row>
    <row r="583" spans="1:8" ht="45" x14ac:dyDescent="0.25">
      <c r="A583" s="18">
        <v>44551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21500000000</v>
      </c>
      <c r="H583" s="25">
        <v>2.54</v>
      </c>
    </row>
    <row r="584" spans="1:8" ht="45" x14ac:dyDescent="0.25">
      <c r="A584" s="18">
        <v>44550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si="18"/>
        <v>21500000000</v>
      </c>
      <c r="H584" s="25">
        <v>2.5499999999999998</v>
      </c>
    </row>
    <row r="585" spans="1:8" ht="45" x14ac:dyDescent="0.25">
      <c r="A585" s="18">
        <v>44547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ref="G585:G621" si="19">15050000000+3450000000</f>
        <v>18500000000</v>
      </c>
      <c r="H585" s="25">
        <v>2.56</v>
      </c>
    </row>
    <row r="586" spans="1:8" ht="45" x14ac:dyDescent="0.25">
      <c r="A586" s="18">
        <v>44546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9"/>
        <v>18500000000</v>
      </c>
      <c r="H586" s="25">
        <v>2.56</v>
      </c>
    </row>
    <row r="587" spans="1:8" ht="45" x14ac:dyDescent="0.25">
      <c r="A587" s="18">
        <v>44545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9"/>
        <v>18500000000</v>
      </c>
      <c r="H587" s="25">
        <v>2.56</v>
      </c>
    </row>
    <row r="588" spans="1:8" ht="45" x14ac:dyDescent="0.25">
      <c r="A588" s="18">
        <v>44544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si="19"/>
        <v>18500000000</v>
      </c>
      <c r="H588" s="25">
        <v>2.56</v>
      </c>
    </row>
    <row r="589" spans="1:8" ht="45" x14ac:dyDescent="0.25">
      <c r="A589" s="18">
        <v>44543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9"/>
        <v>18500000000</v>
      </c>
      <c r="H589" s="25">
        <v>2.5499999999999998</v>
      </c>
    </row>
    <row r="590" spans="1:8" ht="45" x14ac:dyDescent="0.25">
      <c r="A590" s="18">
        <v>44540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9"/>
        <v>18500000000</v>
      </c>
      <c r="H590" s="25">
        <v>2.5499999999999998</v>
      </c>
    </row>
    <row r="591" spans="1:8" ht="45" x14ac:dyDescent="0.25">
      <c r="A591" s="18">
        <v>44539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si="19"/>
        <v>18500000000</v>
      </c>
      <c r="H591" s="25">
        <v>2.56</v>
      </c>
    </row>
    <row r="592" spans="1:8" ht="45" x14ac:dyDescent="0.25">
      <c r="A592" s="18">
        <v>44537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si="19"/>
        <v>18500000000</v>
      </c>
      <c r="H592" s="25">
        <v>2.5499999999999998</v>
      </c>
    </row>
    <row r="593" spans="1:8" ht="45" x14ac:dyDescent="0.25">
      <c r="A593" s="18">
        <v>44536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9"/>
        <v>18500000000</v>
      </c>
      <c r="H593" s="25">
        <v>2.5499999999999998</v>
      </c>
    </row>
    <row r="594" spans="1:8" ht="45" x14ac:dyDescent="0.25">
      <c r="A594" s="18">
        <v>44533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9"/>
        <v>18500000000</v>
      </c>
      <c r="H594" s="25">
        <v>2.5499999999999998</v>
      </c>
    </row>
    <row r="595" spans="1:8" ht="45" x14ac:dyDescent="0.25">
      <c r="A595" s="18">
        <v>44532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9"/>
        <v>18500000000</v>
      </c>
      <c r="H595" s="25">
        <v>2.5499999999999998</v>
      </c>
    </row>
    <row r="596" spans="1:8" ht="45" x14ac:dyDescent="0.25">
      <c r="A596" s="18">
        <v>44531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9"/>
        <v>18500000000</v>
      </c>
      <c r="H596" s="25">
        <v>2.5499999999999998</v>
      </c>
    </row>
    <row r="597" spans="1:8" ht="45" x14ac:dyDescent="0.25">
      <c r="A597" s="18">
        <v>44526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9"/>
        <v>18500000000</v>
      </c>
      <c r="H597" s="25">
        <v>2.5499999999999998</v>
      </c>
    </row>
    <row r="598" spans="1:8" ht="45" x14ac:dyDescent="0.25">
      <c r="A598" s="18">
        <v>44525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9"/>
        <v>18500000000</v>
      </c>
      <c r="H598" s="25">
        <v>2.5499999999999998</v>
      </c>
    </row>
    <row r="599" spans="1:8" ht="45" x14ac:dyDescent="0.25">
      <c r="A599" s="18">
        <v>44524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9"/>
        <v>18500000000</v>
      </c>
      <c r="H599" s="25">
        <v>2.5499999999999998</v>
      </c>
    </row>
    <row r="600" spans="1:8" ht="45" x14ac:dyDescent="0.25">
      <c r="A600" s="18">
        <v>44523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9"/>
        <v>18500000000</v>
      </c>
      <c r="H600" s="25">
        <v>2.5499999999999998</v>
      </c>
    </row>
    <row r="601" spans="1:8" ht="45" x14ac:dyDescent="0.25">
      <c r="A601" s="18">
        <v>44522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9"/>
        <v>18500000000</v>
      </c>
      <c r="H601" s="25">
        <v>2.54</v>
      </c>
    </row>
    <row r="602" spans="1:8" ht="45" x14ac:dyDescent="0.25">
      <c r="A602" s="18">
        <v>44519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9"/>
        <v>18500000000</v>
      </c>
      <c r="H602" s="25">
        <v>2.54</v>
      </c>
    </row>
    <row r="603" spans="1:8" ht="45" x14ac:dyDescent="0.25">
      <c r="A603" s="18">
        <v>44518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9"/>
        <v>18500000000</v>
      </c>
      <c r="H603" s="25">
        <v>2.54</v>
      </c>
    </row>
    <row r="604" spans="1:8" ht="45" x14ac:dyDescent="0.25">
      <c r="A604" s="18">
        <v>44517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9"/>
        <v>18500000000</v>
      </c>
      <c r="H604" s="25">
        <v>2.54</v>
      </c>
    </row>
    <row r="605" spans="1:8" ht="45" x14ac:dyDescent="0.25">
      <c r="A605" s="18">
        <v>44516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9"/>
        <v>18500000000</v>
      </c>
      <c r="H605" s="25">
        <v>2.54</v>
      </c>
    </row>
    <row r="606" spans="1:8" ht="45" x14ac:dyDescent="0.25">
      <c r="A606" s="18">
        <v>44515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9"/>
        <v>18500000000</v>
      </c>
      <c r="H606" s="25">
        <v>2.5499999999999998</v>
      </c>
    </row>
    <row r="607" spans="1:8" ht="45" x14ac:dyDescent="0.25">
      <c r="A607" s="18">
        <v>44512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9"/>
        <v>18500000000</v>
      </c>
      <c r="H607" s="25">
        <v>2.5499999999999998</v>
      </c>
    </row>
    <row r="608" spans="1:8" ht="45" x14ac:dyDescent="0.25">
      <c r="A608" s="18">
        <v>44511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9"/>
        <v>18500000000</v>
      </c>
      <c r="H608" s="25">
        <v>2.5499999999999998</v>
      </c>
    </row>
    <row r="609" spans="1:8" ht="45" x14ac:dyDescent="0.25">
      <c r="A609" s="18">
        <v>44510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9"/>
        <v>18500000000</v>
      </c>
      <c r="H609" s="25">
        <v>2.5499999999999998</v>
      </c>
    </row>
    <row r="610" spans="1:8" ht="45" x14ac:dyDescent="0.25">
      <c r="A610" s="18">
        <v>44509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9"/>
        <v>18500000000</v>
      </c>
      <c r="H610" s="25">
        <v>2.5499999999999998</v>
      </c>
    </row>
    <row r="611" spans="1:8" ht="45" x14ac:dyDescent="0.25">
      <c r="A611" s="18">
        <v>44508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9"/>
        <v>18500000000</v>
      </c>
      <c r="H611" s="25">
        <v>2.5499999999999998</v>
      </c>
    </row>
    <row r="612" spans="1:8" ht="45" x14ac:dyDescent="0.25">
      <c r="A612" s="18">
        <v>44505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9"/>
        <v>18500000000</v>
      </c>
      <c r="H612" s="25">
        <v>2.5499999999999998</v>
      </c>
    </row>
    <row r="613" spans="1:8" ht="45" x14ac:dyDescent="0.25">
      <c r="A613" s="18">
        <v>44504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9"/>
        <v>18500000000</v>
      </c>
      <c r="H613" s="25">
        <v>2.5499999999999998</v>
      </c>
    </row>
    <row r="614" spans="1:8" ht="45" x14ac:dyDescent="0.25">
      <c r="A614" s="18">
        <v>44503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9"/>
        <v>18500000000</v>
      </c>
      <c r="H614" s="25">
        <v>2.54</v>
      </c>
    </row>
    <row r="615" spans="1:8" ht="45" x14ac:dyDescent="0.25">
      <c r="A615" s="18">
        <v>44502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9"/>
        <v>18500000000</v>
      </c>
      <c r="H615" s="25">
        <v>2.54</v>
      </c>
    </row>
    <row r="616" spans="1:8" ht="45" x14ac:dyDescent="0.25">
      <c r="A616" s="18">
        <v>44501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9"/>
        <v>18500000000</v>
      </c>
      <c r="H616" s="25">
        <v>2.54</v>
      </c>
    </row>
    <row r="617" spans="1:8" ht="45" x14ac:dyDescent="0.25">
      <c r="A617" s="18">
        <v>44498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9"/>
        <v>18500000000</v>
      </c>
      <c r="H617" s="25">
        <v>2.54</v>
      </c>
    </row>
    <row r="618" spans="1:8" ht="45" x14ac:dyDescent="0.25">
      <c r="A618" s="18">
        <v>44497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9"/>
        <v>18500000000</v>
      </c>
      <c r="H618" s="25">
        <v>2.54</v>
      </c>
    </row>
    <row r="619" spans="1:8" ht="45" x14ac:dyDescent="0.25">
      <c r="A619" s="18">
        <v>44496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f t="shared" si="19"/>
        <v>18500000000</v>
      </c>
      <c r="H619" s="25">
        <v>2.54</v>
      </c>
    </row>
    <row r="620" spans="1:8" ht="45" x14ac:dyDescent="0.25">
      <c r="A620" s="18">
        <v>44495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f t="shared" si="19"/>
        <v>18500000000</v>
      </c>
      <c r="H620" s="25">
        <v>2.54</v>
      </c>
    </row>
    <row r="621" spans="1:8" ht="45" x14ac:dyDescent="0.25">
      <c r="A621" s="18">
        <v>44494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f t="shared" si="19"/>
        <v>18500000000</v>
      </c>
      <c r="H621" s="25">
        <v>2.5299999999999998</v>
      </c>
    </row>
    <row r="622" spans="1:8" ht="45" x14ac:dyDescent="0.25">
      <c r="A622" s="18">
        <v>44491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v>15050000000</v>
      </c>
      <c r="H622" s="25">
        <v>2.44</v>
      </c>
    </row>
    <row r="623" spans="1:8" ht="45" x14ac:dyDescent="0.25">
      <c r="A623" s="18">
        <v>44490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v>15050000000</v>
      </c>
      <c r="H623" s="25">
        <v>2.44</v>
      </c>
    </row>
    <row r="624" spans="1:8" ht="45" x14ac:dyDescent="0.25">
      <c r="A624" s="18">
        <v>44489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v>15050000000</v>
      </c>
      <c r="H624" s="25">
        <v>2.44</v>
      </c>
    </row>
    <row r="625" spans="1:8" ht="45" x14ac:dyDescent="0.25">
      <c r="A625" s="18">
        <v>44488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v>15050000000</v>
      </c>
      <c r="H625" s="25">
        <v>2.44</v>
      </c>
    </row>
    <row r="626" spans="1:8" ht="45" x14ac:dyDescent="0.25">
      <c r="A626" s="18">
        <v>44487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v>15050000000</v>
      </c>
      <c r="H626" s="25">
        <v>2.44</v>
      </c>
    </row>
    <row r="627" spans="1:8" ht="45" x14ac:dyDescent="0.25">
      <c r="A627" s="18">
        <v>44484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v>15050000000</v>
      </c>
      <c r="H627" s="25">
        <v>2.4500000000000002</v>
      </c>
    </row>
    <row r="628" spans="1:8" ht="45" x14ac:dyDescent="0.25">
      <c r="A628" s="18">
        <v>44483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v>15050000000</v>
      </c>
      <c r="H628" s="25">
        <v>2.4500000000000002</v>
      </c>
    </row>
    <row r="629" spans="1:8" ht="45" x14ac:dyDescent="0.25">
      <c r="A629" s="18">
        <v>44482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44481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2.44</v>
      </c>
    </row>
    <row r="631" spans="1:8" ht="45" x14ac:dyDescent="0.25">
      <c r="A631" s="18">
        <v>44480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2.44</v>
      </c>
    </row>
    <row r="632" spans="1:8" ht="45" x14ac:dyDescent="0.25">
      <c r="A632" s="18">
        <v>44477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44476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2.44</v>
      </c>
    </row>
    <row r="634" spans="1:8" ht="45" x14ac:dyDescent="0.25">
      <c r="A634" s="18">
        <v>44475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2.44</v>
      </c>
    </row>
    <row r="635" spans="1:8" ht="45" x14ac:dyDescent="0.25">
      <c r="A635" s="18">
        <v>44474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2.44</v>
      </c>
    </row>
    <row r="636" spans="1:8" ht="45" x14ac:dyDescent="0.25">
      <c r="A636" s="18">
        <v>44473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44470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44469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2.44</v>
      </c>
    </row>
    <row r="639" spans="1:8" ht="45" x14ac:dyDescent="0.25">
      <c r="A639" s="18">
        <v>44468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2.44</v>
      </c>
    </row>
    <row r="640" spans="1:8" ht="45" x14ac:dyDescent="0.25">
      <c r="A640" s="18">
        <v>44467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2.44</v>
      </c>
    </row>
    <row r="641" spans="1:8" ht="45" x14ac:dyDescent="0.25">
      <c r="A641" s="18">
        <v>44466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2.4500000000000002</v>
      </c>
    </row>
    <row r="642" spans="1:8" ht="45" x14ac:dyDescent="0.25">
      <c r="A642" s="18">
        <v>44463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2.4500000000000002</v>
      </c>
    </row>
    <row r="643" spans="1:8" ht="45" x14ac:dyDescent="0.25">
      <c r="A643" s="18">
        <v>44462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2.4500000000000002</v>
      </c>
    </row>
    <row r="644" spans="1:8" ht="45" x14ac:dyDescent="0.25">
      <c r="A644" s="18">
        <v>44461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2.4500000000000002</v>
      </c>
    </row>
    <row r="645" spans="1:8" ht="45" x14ac:dyDescent="0.25">
      <c r="A645" s="18">
        <v>44460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2.4500000000000002</v>
      </c>
    </row>
    <row r="646" spans="1:8" ht="45" x14ac:dyDescent="0.25">
      <c r="A646" s="18">
        <v>44459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2.4500000000000002</v>
      </c>
    </row>
    <row r="647" spans="1:8" ht="45" x14ac:dyDescent="0.25">
      <c r="A647" s="18">
        <v>44456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2.4500000000000002</v>
      </c>
    </row>
    <row r="648" spans="1:8" ht="45" x14ac:dyDescent="0.25">
      <c r="A648" s="18">
        <v>44455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44454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44453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44452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44449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44448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44447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44446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44442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44441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44440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44439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44438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44435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44434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v>15050000000</v>
      </c>
      <c r="H662" s="25">
        <v>2.4500000000000002</v>
      </c>
    </row>
    <row r="663" spans="1:8" ht="45" x14ac:dyDescent="0.25">
      <c r="A663" s="18">
        <v>44433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v>15050000000</v>
      </c>
      <c r="H663" s="25">
        <v>2.4500000000000002</v>
      </c>
    </row>
    <row r="664" spans="1:8" ht="45" x14ac:dyDescent="0.25">
      <c r="A664" s="18">
        <v>44432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v>15050000000</v>
      </c>
      <c r="H664" s="25">
        <v>2.4500000000000002</v>
      </c>
    </row>
    <row r="665" spans="1:8" ht="45" x14ac:dyDescent="0.25">
      <c r="A665" s="18">
        <v>44431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f>4000000000+3000000000+4025000000+4025000000</f>
        <v>15050000000</v>
      </c>
      <c r="H665" s="25">
        <v>2.44</v>
      </c>
    </row>
    <row r="666" spans="1:8" ht="45" x14ac:dyDescent="0.25">
      <c r="A666" s="18">
        <v>44428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f t="shared" ref="G666:G709" si="20">4000000000+3000000000+4025000000</f>
        <v>11025000000</v>
      </c>
      <c r="H666" s="25">
        <v>2.39</v>
      </c>
    </row>
    <row r="667" spans="1:8" ht="45" x14ac:dyDescent="0.25">
      <c r="A667" s="18">
        <v>44427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f t="shared" si="20"/>
        <v>11025000000</v>
      </c>
      <c r="H667" s="25">
        <v>2.39</v>
      </c>
    </row>
    <row r="668" spans="1:8" ht="45" x14ac:dyDescent="0.25">
      <c r="A668" s="18">
        <v>44426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f t="shared" si="20"/>
        <v>11025000000</v>
      </c>
      <c r="H668" s="25">
        <v>2.39</v>
      </c>
    </row>
    <row r="669" spans="1:8" ht="45" x14ac:dyDescent="0.25">
      <c r="A669" s="18">
        <v>44425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f t="shared" si="20"/>
        <v>11025000000</v>
      </c>
      <c r="H669" s="25">
        <v>2.39</v>
      </c>
    </row>
    <row r="670" spans="1:8" ht="45" x14ac:dyDescent="0.25">
      <c r="A670" s="18">
        <v>44424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f t="shared" si="20"/>
        <v>11025000000</v>
      </c>
      <c r="H670" s="25">
        <v>2.39</v>
      </c>
    </row>
    <row r="671" spans="1:8" ht="45" x14ac:dyDescent="0.25">
      <c r="A671" s="18">
        <v>44421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f t="shared" si="20"/>
        <v>11025000000</v>
      </c>
      <c r="H671" s="25">
        <v>2.39</v>
      </c>
    </row>
    <row r="672" spans="1:8" ht="45" x14ac:dyDescent="0.25">
      <c r="A672" s="18">
        <v>44420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 t="shared" si="20"/>
        <v>11025000000</v>
      </c>
      <c r="H672" s="25">
        <v>2.39</v>
      </c>
    </row>
    <row r="673" spans="1:8" ht="45" x14ac:dyDescent="0.25">
      <c r="A673" s="18">
        <v>44419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si="20"/>
        <v>11025000000</v>
      </c>
      <c r="H673" s="25">
        <v>2.39</v>
      </c>
    </row>
    <row r="674" spans="1:8" ht="45" x14ac:dyDescent="0.25">
      <c r="A674" s="18">
        <v>44418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20"/>
        <v>11025000000</v>
      </c>
      <c r="H674" s="25">
        <v>2.39</v>
      </c>
    </row>
    <row r="675" spans="1:8" ht="45" x14ac:dyDescent="0.25">
      <c r="A675" s="18">
        <v>44417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20"/>
        <v>11025000000</v>
      </c>
      <c r="H675" s="25">
        <v>2.39</v>
      </c>
    </row>
    <row r="676" spans="1:8" ht="45" x14ac:dyDescent="0.25">
      <c r="A676" s="18">
        <v>44414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20"/>
        <v>11025000000</v>
      </c>
      <c r="H676" s="25">
        <v>2.39</v>
      </c>
    </row>
    <row r="677" spans="1:8" ht="45" x14ac:dyDescent="0.25">
      <c r="A677" s="18">
        <v>44413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20"/>
        <v>11025000000</v>
      </c>
      <c r="H677" s="25">
        <v>2.39</v>
      </c>
    </row>
    <row r="678" spans="1:8" ht="45" x14ac:dyDescent="0.25">
      <c r="A678" s="18">
        <v>44412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20"/>
        <v>11025000000</v>
      </c>
      <c r="H678" s="25">
        <v>2.39</v>
      </c>
    </row>
    <row r="679" spans="1:8" ht="45" x14ac:dyDescent="0.25">
      <c r="A679" s="18">
        <v>44411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20"/>
        <v>11025000000</v>
      </c>
      <c r="H679" s="25">
        <v>2.39</v>
      </c>
    </row>
    <row r="680" spans="1:8" ht="45" x14ac:dyDescent="0.25">
      <c r="A680" s="18">
        <v>44410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20"/>
        <v>11025000000</v>
      </c>
      <c r="H680" s="25">
        <v>2.39</v>
      </c>
    </row>
    <row r="681" spans="1:8" ht="45" x14ac:dyDescent="0.25">
      <c r="A681" s="18">
        <v>44407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20"/>
        <v>11025000000</v>
      </c>
      <c r="H681" s="25">
        <v>2.39</v>
      </c>
    </row>
    <row r="682" spans="1:8" ht="45" x14ac:dyDescent="0.25">
      <c r="A682" s="18">
        <v>44406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20"/>
        <v>11025000000</v>
      </c>
      <c r="H682" s="25">
        <v>2.39</v>
      </c>
    </row>
    <row r="683" spans="1:8" ht="45" x14ac:dyDescent="0.25">
      <c r="A683" s="18">
        <v>44405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20"/>
        <v>11025000000</v>
      </c>
      <c r="H683" s="25">
        <v>2.39</v>
      </c>
    </row>
    <row r="684" spans="1:8" ht="45" x14ac:dyDescent="0.25">
      <c r="A684" s="18">
        <v>44404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20"/>
        <v>11025000000</v>
      </c>
      <c r="H684" s="25">
        <v>2.39</v>
      </c>
    </row>
    <row r="685" spans="1:8" ht="45" x14ac:dyDescent="0.25">
      <c r="A685" s="18">
        <v>44403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20"/>
        <v>11025000000</v>
      </c>
      <c r="H685" s="25">
        <v>2.39</v>
      </c>
    </row>
    <row r="686" spans="1:8" ht="45" x14ac:dyDescent="0.25">
      <c r="A686" s="18">
        <v>44400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20"/>
        <v>11025000000</v>
      </c>
      <c r="H686" s="25">
        <v>2.39</v>
      </c>
    </row>
    <row r="687" spans="1:8" ht="45" x14ac:dyDescent="0.25">
      <c r="A687" s="18">
        <v>44399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20"/>
        <v>11025000000</v>
      </c>
      <c r="H687" s="25">
        <v>2.39</v>
      </c>
    </row>
    <row r="688" spans="1:8" ht="45" x14ac:dyDescent="0.25">
      <c r="A688" s="18">
        <v>44398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20"/>
        <v>11025000000</v>
      </c>
      <c r="H688" s="25">
        <v>2.4</v>
      </c>
    </row>
    <row r="689" spans="1:8" ht="45" x14ac:dyDescent="0.25">
      <c r="A689" s="18">
        <v>44396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20"/>
        <v>11025000000</v>
      </c>
      <c r="H689" s="25">
        <v>2.4</v>
      </c>
    </row>
    <row r="690" spans="1:8" ht="45" x14ac:dyDescent="0.25">
      <c r="A690" s="18">
        <v>44393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20"/>
        <v>11025000000</v>
      </c>
      <c r="H690" s="25">
        <v>2.4</v>
      </c>
    </row>
    <row r="691" spans="1:8" ht="45" x14ac:dyDescent="0.25">
      <c r="A691" s="18">
        <v>44392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20"/>
        <v>11025000000</v>
      </c>
      <c r="H691" s="25">
        <v>2.4</v>
      </c>
    </row>
    <row r="692" spans="1:8" ht="45" x14ac:dyDescent="0.25">
      <c r="A692" s="18">
        <v>44391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20"/>
        <v>11025000000</v>
      </c>
      <c r="H692" s="25">
        <v>2.4</v>
      </c>
    </row>
    <row r="693" spans="1:8" ht="45" x14ac:dyDescent="0.25">
      <c r="A693" s="18">
        <v>44390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20"/>
        <v>11025000000</v>
      </c>
      <c r="H693" s="25">
        <v>2.4</v>
      </c>
    </row>
    <row r="694" spans="1:8" ht="45" x14ac:dyDescent="0.25">
      <c r="A694" s="18">
        <v>44389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20"/>
        <v>11025000000</v>
      </c>
      <c r="H694" s="25">
        <v>2.41</v>
      </c>
    </row>
    <row r="695" spans="1:8" ht="45" x14ac:dyDescent="0.25">
      <c r="A695" s="18">
        <v>44386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20"/>
        <v>11025000000</v>
      </c>
      <c r="H695" s="25">
        <v>2.41</v>
      </c>
    </row>
    <row r="696" spans="1:8" ht="45" x14ac:dyDescent="0.25">
      <c r="A696" s="18">
        <v>44385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20"/>
        <v>11025000000</v>
      </c>
      <c r="H696" s="25">
        <v>2.41</v>
      </c>
    </row>
    <row r="697" spans="1:8" ht="45" x14ac:dyDescent="0.25">
      <c r="A697" s="18">
        <v>44384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20"/>
        <v>11025000000</v>
      </c>
      <c r="H697" s="25">
        <v>2.41</v>
      </c>
    </row>
    <row r="698" spans="1:8" ht="45" x14ac:dyDescent="0.25">
      <c r="A698" s="18">
        <v>44383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20"/>
        <v>11025000000</v>
      </c>
      <c r="H698" s="25">
        <v>2.41</v>
      </c>
    </row>
    <row r="699" spans="1:8" ht="45" x14ac:dyDescent="0.25">
      <c r="A699" s="18">
        <v>44382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20"/>
        <v>11025000000</v>
      </c>
      <c r="H699" s="25">
        <v>2.41</v>
      </c>
    </row>
    <row r="700" spans="1:8" ht="45" x14ac:dyDescent="0.25">
      <c r="A700" s="18">
        <v>44379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20"/>
        <v>11025000000</v>
      </c>
      <c r="H700" s="25">
        <v>2.41</v>
      </c>
    </row>
    <row r="701" spans="1:8" ht="45" x14ac:dyDescent="0.25">
      <c r="A701" s="18">
        <v>44378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20"/>
        <v>11025000000</v>
      </c>
      <c r="H701" s="25">
        <v>2.41</v>
      </c>
    </row>
    <row r="702" spans="1:8" ht="45" x14ac:dyDescent="0.25">
      <c r="A702" s="18">
        <v>44377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20"/>
        <v>11025000000</v>
      </c>
      <c r="H702" s="25">
        <v>2.41</v>
      </c>
    </row>
    <row r="703" spans="1:8" ht="45" x14ac:dyDescent="0.25">
      <c r="A703" s="18">
        <v>44376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20"/>
        <v>11025000000</v>
      </c>
      <c r="H703" s="25">
        <v>2.41</v>
      </c>
    </row>
    <row r="704" spans="1:8" ht="45" x14ac:dyDescent="0.25">
      <c r="A704" s="18">
        <v>44375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20"/>
        <v>11025000000</v>
      </c>
      <c r="H704" s="25">
        <v>2.4300000000000002</v>
      </c>
    </row>
    <row r="705" spans="1:8" ht="45" x14ac:dyDescent="0.25">
      <c r="A705" s="18">
        <v>44372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20"/>
        <v>11025000000</v>
      </c>
      <c r="H705" s="25">
        <v>2.44</v>
      </c>
    </row>
    <row r="706" spans="1:8" ht="45" x14ac:dyDescent="0.25">
      <c r="A706" s="18">
        <v>44371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20"/>
        <v>11025000000</v>
      </c>
      <c r="H706" s="25">
        <v>2.44</v>
      </c>
    </row>
    <row r="707" spans="1:8" ht="45" x14ac:dyDescent="0.25">
      <c r="A707" s="18">
        <v>44370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si="20"/>
        <v>11025000000</v>
      </c>
      <c r="H707" s="25">
        <v>2.44</v>
      </c>
    </row>
    <row r="708" spans="1:8" ht="45" x14ac:dyDescent="0.25">
      <c r="A708" s="18">
        <v>44369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11025000000</v>
      </c>
      <c r="H708" s="25">
        <v>2.44</v>
      </c>
    </row>
    <row r="709" spans="1:8" ht="45" x14ac:dyDescent="0.25">
      <c r="A709" s="18">
        <v>44368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si="20"/>
        <v>11025000000</v>
      </c>
      <c r="H709" s="25">
        <v>2.4500000000000002</v>
      </c>
    </row>
    <row r="710" spans="1:8" ht="45" x14ac:dyDescent="0.25">
      <c r="A710" s="18">
        <v>44365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ref="G710:G746" si="21">4000000000+3000000000</f>
        <v>7000000000</v>
      </c>
      <c r="H710" s="25">
        <v>2.4700000000000002</v>
      </c>
    </row>
    <row r="711" spans="1:8" ht="45" x14ac:dyDescent="0.25">
      <c r="A711" s="18">
        <v>44364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1"/>
        <v>7000000000</v>
      </c>
      <c r="H711" s="25">
        <v>2.4900000000000002</v>
      </c>
    </row>
    <row r="712" spans="1:8" ht="45" x14ac:dyDescent="0.25">
      <c r="A712" s="18">
        <v>44363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1"/>
        <v>7000000000</v>
      </c>
      <c r="H712" s="25">
        <v>2.5</v>
      </c>
    </row>
    <row r="713" spans="1:8" ht="45" x14ac:dyDescent="0.25">
      <c r="A713" s="18">
        <v>44362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si="21"/>
        <v>7000000000</v>
      </c>
      <c r="H713" s="25">
        <v>2.52</v>
      </c>
    </row>
    <row r="714" spans="1:8" ht="45" x14ac:dyDescent="0.25">
      <c r="A714" s="18">
        <v>44361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1"/>
        <v>7000000000</v>
      </c>
      <c r="H714" s="25">
        <v>2.5299999999999998</v>
      </c>
    </row>
    <row r="715" spans="1:8" ht="45" x14ac:dyDescent="0.25">
      <c r="A715" s="18">
        <v>44358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1"/>
        <v>7000000000</v>
      </c>
      <c r="H715" s="25">
        <v>2.5299999999999998</v>
      </c>
    </row>
    <row r="716" spans="1:8" ht="45" x14ac:dyDescent="0.25">
      <c r="A716" s="18">
        <v>44357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si="21"/>
        <v>7000000000</v>
      </c>
      <c r="H716" s="25">
        <v>2.5299999999999998</v>
      </c>
    </row>
    <row r="717" spans="1:8" ht="45" x14ac:dyDescent="0.25">
      <c r="A717" s="18">
        <v>44356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si="21"/>
        <v>7000000000</v>
      </c>
      <c r="H717" s="25">
        <v>2.5299999999999998</v>
      </c>
    </row>
    <row r="718" spans="1:8" ht="45" x14ac:dyDescent="0.25">
      <c r="A718" s="18">
        <v>44355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1"/>
        <v>7000000000</v>
      </c>
      <c r="H718" s="25">
        <v>2.54</v>
      </c>
    </row>
    <row r="719" spans="1:8" ht="45" x14ac:dyDescent="0.25">
      <c r="A719" s="18">
        <v>44354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1"/>
        <v>7000000000</v>
      </c>
      <c r="H719" s="25">
        <v>2.54</v>
      </c>
    </row>
    <row r="720" spans="1:8" ht="45" x14ac:dyDescent="0.25">
      <c r="A720" s="18">
        <v>44351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1"/>
        <v>7000000000</v>
      </c>
      <c r="H720" s="25">
        <v>2.62</v>
      </c>
    </row>
    <row r="721" spans="1:8" ht="45" x14ac:dyDescent="0.25">
      <c r="A721" s="18">
        <v>44350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1"/>
        <v>7000000000</v>
      </c>
      <c r="H721" s="25">
        <v>2.62</v>
      </c>
    </row>
    <row r="722" spans="1:8" ht="45" x14ac:dyDescent="0.25">
      <c r="A722" s="18">
        <v>44349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1"/>
        <v>7000000000</v>
      </c>
      <c r="H722" s="25">
        <v>2.64</v>
      </c>
    </row>
    <row r="723" spans="1:8" ht="45" x14ac:dyDescent="0.25">
      <c r="A723" s="18">
        <v>44348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1"/>
        <v>7000000000</v>
      </c>
      <c r="H723" s="25">
        <v>2.65</v>
      </c>
    </row>
    <row r="724" spans="1:8" ht="45" x14ac:dyDescent="0.25">
      <c r="A724" s="18">
        <v>44347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1"/>
        <v>7000000000</v>
      </c>
      <c r="H724" s="25">
        <v>2.65</v>
      </c>
    </row>
    <row r="725" spans="1:8" ht="45" x14ac:dyDescent="0.25">
      <c r="A725" s="18">
        <v>44344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1"/>
        <v>7000000000</v>
      </c>
      <c r="H725" s="25">
        <v>2.65</v>
      </c>
    </row>
    <row r="726" spans="1:8" ht="45" x14ac:dyDescent="0.25">
      <c r="A726" s="18">
        <v>44343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1"/>
        <v>7000000000</v>
      </c>
      <c r="H726" s="25">
        <v>2.65</v>
      </c>
    </row>
    <row r="727" spans="1:8" ht="45" x14ac:dyDescent="0.25">
      <c r="A727" s="18">
        <v>44342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1"/>
        <v>7000000000</v>
      </c>
      <c r="H727" s="25">
        <v>2.65</v>
      </c>
    </row>
    <row r="728" spans="1:8" ht="45" x14ac:dyDescent="0.25">
      <c r="A728" s="18">
        <v>44341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1"/>
        <v>7000000000</v>
      </c>
      <c r="H728" s="25">
        <v>2.65</v>
      </c>
    </row>
    <row r="729" spans="1:8" ht="45" x14ac:dyDescent="0.25">
      <c r="A729" s="18">
        <v>44340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1"/>
        <v>7000000000</v>
      </c>
      <c r="H729" s="25">
        <v>2.67</v>
      </c>
    </row>
    <row r="730" spans="1:8" ht="45" x14ac:dyDescent="0.25">
      <c r="A730" s="18">
        <v>44337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1"/>
        <v>7000000000</v>
      </c>
      <c r="H730" s="25">
        <v>2.68</v>
      </c>
    </row>
    <row r="731" spans="1:8" ht="45" x14ac:dyDescent="0.25">
      <c r="A731" s="18">
        <v>44336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1"/>
        <v>7000000000</v>
      </c>
      <c r="H731" s="25">
        <v>2.68</v>
      </c>
    </row>
    <row r="732" spans="1:8" ht="45" x14ac:dyDescent="0.25">
      <c r="A732" s="18">
        <v>44335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1"/>
        <v>7000000000</v>
      </c>
      <c r="H732" s="25">
        <v>2.68</v>
      </c>
    </row>
    <row r="733" spans="1:8" ht="45" x14ac:dyDescent="0.25">
      <c r="A733" s="18">
        <v>44334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1"/>
        <v>7000000000</v>
      </c>
      <c r="H733" s="25">
        <v>2.68</v>
      </c>
    </row>
    <row r="734" spans="1:8" ht="45" x14ac:dyDescent="0.25">
      <c r="A734" s="18">
        <v>44333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1"/>
        <v>7000000000</v>
      </c>
      <c r="H734" s="25">
        <v>2.69</v>
      </c>
    </row>
    <row r="735" spans="1:8" ht="45" x14ac:dyDescent="0.25">
      <c r="A735" s="18">
        <v>44330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1"/>
        <v>7000000000</v>
      </c>
      <c r="H735" s="25">
        <v>2.69</v>
      </c>
    </row>
    <row r="736" spans="1:8" ht="45" x14ac:dyDescent="0.25">
      <c r="A736" s="18">
        <v>44328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1"/>
        <v>7000000000</v>
      </c>
      <c r="H736" s="25">
        <v>2.69</v>
      </c>
    </row>
    <row r="737" spans="1:8" ht="45" x14ac:dyDescent="0.25">
      <c r="A737" s="18">
        <v>44327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1"/>
        <v>7000000000</v>
      </c>
      <c r="H737" s="25">
        <v>2.69</v>
      </c>
    </row>
    <row r="738" spans="1:8" ht="45" x14ac:dyDescent="0.25">
      <c r="A738" s="18">
        <v>44326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1"/>
        <v>7000000000</v>
      </c>
      <c r="H738" s="25">
        <v>2.7</v>
      </c>
    </row>
    <row r="739" spans="1:8" ht="45" x14ac:dyDescent="0.25">
      <c r="A739" s="18">
        <v>44323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1"/>
        <v>7000000000</v>
      </c>
      <c r="H739" s="25">
        <v>2.71</v>
      </c>
    </row>
    <row r="740" spans="1:8" ht="45" x14ac:dyDescent="0.25">
      <c r="A740" s="18">
        <v>44322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1"/>
        <v>7000000000</v>
      </c>
      <c r="H740" s="25">
        <v>2.71</v>
      </c>
    </row>
    <row r="741" spans="1:8" ht="45" x14ac:dyDescent="0.25">
      <c r="A741" s="18">
        <v>44321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1"/>
        <v>7000000000</v>
      </c>
      <c r="H741" s="25">
        <v>2.78</v>
      </c>
    </row>
    <row r="742" spans="1:8" ht="45" x14ac:dyDescent="0.25">
      <c r="A742" s="18">
        <v>44320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1"/>
        <v>7000000000</v>
      </c>
      <c r="H742" s="25">
        <v>2.78</v>
      </c>
    </row>
    <row r="743" spans="1:8" ht="45" x14ac:dyDescent="0.25">
      <c r="A743" s="18">
        <v>44316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1"/>
        <v>7000000000</v>
      </c>
      <c r="H743" s="25">
        <v>2.78</v>
      </c>
    </row>
    <row r="744" spans="1:8" ht="45" x14ac:dyDescent="0.25">
      <c r="A744" s="18">
        <v>44315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si="21"/>
        <v>7000000000</v>
      </c>
      <c r="H744" s="25">
        <v>2.78</v>
      </c>
    </row>
    <row r="745" spans="1:8" ht="45" x14ac:dyDescent="0.25">
      <c r="A745" s="18">
        <v>44314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2.78</v>
      </c>
    </row>
    <row r="746" spans="1:8" ht="45" x14ac:dyDescent="0.25">
      <c r="A746" s="18">
        <v>44313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si="21"/>
        <v>7000000000</v>
      </c>
      <c r="H746" s="25">
        <v>2.78</v>
      </c>
    </row>
    <row r="747" spans="1:8" ht="45" x14ac:dyDescent="0.25">
      <c r="A747" s="18">
        <v>44312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ref="G747:G757" si="22">4000000000+3000000000</f>
        <v>7000000000</v>
      </c>
      <c r="H747" s="25">
        <v>2.78</v>
      </c>
    </row>
    <row r="748" spans="1:8" ht="45" x14ac:dyDescent="0.25">
      <c r="A748" s="18">
        <v>44309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2"/>
        <v>7000000000</v>
      </c>
      <c r="H748" s="25">
        <v>2.78</v>
      </c>
    </row>
    <row r="749" spans="1:8" ht="45" x14ac:dyDescent="0.25">
      <c r="A749" s="18">
        <v>44308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2"/>
        <v>7000000000</v>
      </c>
      <c r="H749" s="25">
        <v>2.78</v>
      </c>
    </row>
    <row r="750" spans="1:8" ht="45" x14ac:dyDescent="0.25">
      <c r="A750" s="18">
        <v>44307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si="22"/>
        <v>7000000000</v>
      </c>
      <c r="H750" s="25">
        <v>2.78</v>
      </c>
    </row>
    <row r="751" spans="1:8" ht="45" x14ac:dyDescent="0.25">
      <c r="A751" s="18">
        <v>44306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2"/>
        <v>7000000000</v>
      </c>
      <c r="H751" s="25">
        <v>2.78</v>
      </c>
    </row>
    <row r="752" spans="1:8" ht="45" x14ac:dyDescent="0.25">
      <c r="A752" s="18">
        <v>44305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2"/>
        <v>7000000000</v>
      </c>
      <c r="H752" s="25">
        <v>2.8</v>
      </c>
    </row>
    <row r="753" spans="1:8" ht="45" x14ac:dyDescent="0.25">
      <c r="A753" s="18">
        <v>44302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si="22"/>
        <v>7000000000</v>
      </c>
      <c r="H753" s="25">
        <v>2.8</v>
      </c>
    </row>
    <row r="754" spans="1:8" ht="45" x14ac:dyDescent="0.25">
      <c r="A754" s="18">
        <v>44301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si="22"/>
        <v>7000000000</v>
      </c>
      <c r="H754" s="25">
        <v>2.8</v>
      </c>
    </row>
    <row r="755" spans="1:8" ht="45" x14ac:dyDescent="0.25">
      <c r="A755" s="18">
        <v>44300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f t="shared" si="22"/>
        <v>7000000000</v>
      </c>
      <c r="H755" s="25">
        <v>2.81</v>
      </c>
    </row>
    <row r="756" spans="1:8" ht="45" x14ac:dyDescent="0.25">
      <c r="A756" s="18">
        <v>44299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f t="shared" si="22"/>
        <v>7000000000</v>
      </c>
      <c r="H756" s="25">
        <v>2.81</v>
      </c>
    </row>
    <row r="757" spans="1:8" ht="45" x14ac:dyDescent="0.25">
      <c r="A757" s="18">
        <v>44298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f t="shared" si="22"/>
        <v>7000000000</v>
      </c>
      <c r="H757" s="25">
        <v>2.81</v>
      </c>
    </row>
    <row r="758" spans="1:8" ht="45" x14ac:dyDescent="0.25">
      <c r="A758" s="18">
        <v>44295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v>4000000000</v>
      </c>
      <c r="H758" s="25">
        <v>2.86</v>
      </c>
    </row>
    <row r="759" spans="1:8" ht="45" x14ac:dyDescent="0.25">
      <c r="A759" s="18">
        <v>44294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v>4000000000</v>
      </c>
      <c r="H759" s="25">
        <v>2.86</v>
      </c>
    </row>
    <row r="760" spans="1:8" ht="45" x14ac:dyDescent="0.25">
      <c r="A760" s="18">
        <v>44293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v>4000000000</v>
      </c>
      <c r="H760" s="25">
        <v>2.86</v>
      </c>
    </row>
    <row r="761" spans="1:8" ht="45" x14ac:dyDescent="0.25">
      <c r="A761" s="18">
        <v>44292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v>4000000000</v>
      </c>
      <c r="H761" s="25">
        <v>2.86</v>
      </c>
    </row>
    <row r="762" spans="1:8" ht="45" x14ac:dyDescent="0.25">
      <c r="A762" s="18">
        <v>44288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v>4000000000</v>
      </c>
      <c r="H762" s="25">
        <v>2.86</v>
      </c>
    </row>
    <row r="763" spans="1:8" ht="45" x14ac:dyDescent="0.25">
      <c r="A763" s="18">
        <v>44287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v>4000000000</v>
      </c>
      <c r="H763" s="25">
        <v>2.87</v>
      </c>
    </row>
    <row r="764" spans="1:8" ht="45" x14ac:dyDescent="0.25">
      <c r="A764" s="18">
        <v>44286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v>4000000000</v>
      </c>
      <c r="H764" s="25">
        <v>2.87</v>
      </c>
    </row>
    <row r="765" spans="1:8" ht="45" x14ac:dyDescent="0.25">
      <c r="A765" s="18">
        <v>44285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2.87</v>
      </c>
    </row>
    <row r="766" spans="1:8" ht="45" x14ac:dyDescent="0.25">
      <c r="A766" s="18">
        <v>44284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2.87</v>
      </c>
    </row>
    <row r="767" spans="1:8" ht="45" x14ac:dyDescent="0.25">
      <c r="A767" s="18">
        <v>44281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2.87</v>
      </c>
    </row>
    <row r="768" spans="1:8" ht="45" x14ac:dyDescent="0.25">
      <c r="A768" s="18">
        <v>44280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2.87</v>
      </c>
    </row>
    <row r="769" spans="1:8" ht="45" x14ac:dyDescent="0.25">
      <c r="A769" s="18">
        <v>44279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2.87</v>
      </c>
    </row>
    <row r="770" spans="1:8" ht="45" x14ac:dyDescent="0.25">
      <c r="A770" s="18">
        <v>44278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2.97</v>
      </c>
    </row>
    <row r="771" spans="1:8" ht="45" x14ac:dyDescent="0.25">
      <c r="A771" s="18">
        <v>44274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2.97</v>
      </c>
    </row>
    <row r="772" spans="1:8" ht="45" x14ac:dyDescent="0.25">
      <c r="A772" s="18">
        <v>44273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2.97</v>
      </c>
    </row>
    <row r="773" spans="1:8" ht="45" x14ac:dyDescent="0.25">
      <c r="A773" s="18">
        <v>44272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2.97</v>
      </c>
    </row>
    <row r="774" spans="1:8" ht="45" x14ac:dyDescent="0.25">
      <c r="A774" s="18">
        <v>44271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2.97</v>
      </c>
    </row>
    <row r="775" spans="1:8" ht="45" x14ac:dyDescent="0.25">
      <c r="A775" s="18">
        <v>44267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2.97</v>
      </c>
    </row>
    <row r="776" spans="1:8" ht="45" x14ac:dyDescent="0.25">
      <c r="A776" s="18">
        <v>44266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2.99</v>
      </c>
    </row>
    <row r="777" spans="1:8" ht="45" x14ac:dyDescent="0.25">
      <c r="A777" s="18">
        <v>44265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3</v>
      </c>
    </row>
    <row r="778" spans="1:8" ht="45" x14ac:dyDescent="0.25">
      <c r="A778" s="18">
        <v>44264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3.04</v>
      </c>
    </row>
    <row r="779" spans="1:8" ht="45" x14ac:dyDescent="0.25">
      <c r="A779" s="18">
        <v>44263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3.05</v>
      </c>
    </row>
    <row r="780" spans="1:8" ht="45" x14ac:dyDescent="0.25">
      <c r="A780" s="18">
        <v>44260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3.05</v>
      </c>
    </row>
    <row r="781" spans="1:8" ht="45" x14ac:dyDescent="0.25">
      <c r="A781" s="18">
        <v>44259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3.05</v>
      </c>
    </row>
    <row r="782" spans="1:8" ht="45" x14ac:dyDescent="0.25">
      <c r="A782" s="18">
        <v>44258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3.05</v>
      </c>
    </row>
    <row r="783" spans="1:8" ht="45" x14ac:dyDescent="0.25">
      <c r="A783" s="18">
        <v>44257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3.05</v>
      </c>
    </row>
    <row r="784" spans="1:8" ht="45" x14ac:dyDescent="0.25">
      <c r="A784" s="18">
        <v>44256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3.03</v>
      </c>
    </row>
    <row r="785" spans="1:8" ht="45" x14ac:dyDescent="0.25">
      <c r="A785" s="18">
        <v>44253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3.03</v>
      </c>
    </row>
    <row r="786" spans="1:8" ht="45" x14ac:dyDescent="0.25">
      <c r="A786" s="18">
        <v>44252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3.03</v>
      </c>
    </row>
    <row r="787" spans="1:8" ht="45" x14ac:dyDescent="0.25">
      <c r="A787" s="18">
        <v>44251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3.03</v>
      </c>
    </row>
    <row r="788" spans="1:8" ht="45" x14ac:dyDescent="0.25">
      <c r="A788" s="18">
        <v>44250</v>
      </c>
      <c r="B788" s="3" t="s">
        <v>23</v>
      </c>
      <c r="C788" s="5" t="s">
        <v>28</v>
      </c>
      <c r="D788" s="26">
        <v>44250</v>
      </c>
      <c r="E788" s="26">
        <v>45345</v>
      </c>
      <c r="F788" s="21">
        <v>2.8</v>
      </c>
      <c r="G788" s="4">
        <v>4000000000</v>
      </c>
      <c r="H788" s="25">
        <v>3.03</v>
      </c>
    </row>
    <row r="789" spans="1:8" ht="45" x14ac:dyDescent="0.25">
      <c r="A789" s="18">
        <v>44249</v>
      </c>
      <c r="B789" s="3" t="s">
        <v>23</v>
      </c>
      <c r="C789" s="5" t="s">
        <v>28</v>
      </c>
      <c r="D789" s="26">
        <v>44250</v>
      </c>
      <c r="E789" s="26">
        <v>45345</v>
      </c>
      <c r="F789" s="21">
        <v>2.8</v>
      </c>
      <c r="G789" s="4">
        <v>4000000000</v>
      </c>
      <c r="H789" s="25">
        <v>3.03</v>
      </c>
    </row>
    <row r="790" spans="1:8" ht="45" x14ac:dyDescent="0.25">
      <c r="A790" s="18">
        <v>44246</v>
      </c>
      <c r="B790" s="3" t="s">
        <v>23</v>
      </c>
      <c r="C790" s="5" t="s">
        <v>28</v>
      </c>
      <c r="D790" s="26">
        <v>44250</v>
      </c>
      <c r="E790" s="26">
        <v>45345</v>
      </c>
      <c r="F790" s="21">
        <v>2.8</v>
      </c>
      <c r="G790" s="4">
        <v>4000000000</v>
      </c>
      <c r="H790" s="25">
        <v>3.03</v>
      </c>
    </row>
    <row r="791" spans="1:8" ht="45" x14ac:dyDescent="0.25">
      <c r="A791" s="18">
        <v>44245</v>
      </c>
      <c r="B791" s="3" t="s">
        <v>23</v>
      </c>
      <c r="C791" s="5" t="s">
        <v>26</v>
      </c>
      <c r="D791" s="26">
        <v>43887</v>
      </c>
      <c r="E791" s="26">
        <v>44983</v>
      </c>
      <c r="F791" s="21">
        <v>2.7</v>
      </c>
      <c r="G791" s="4">
        <f t="shared" ref="G791:G839" si="23">7707100000+3000100000+3000000000+3000100000+3450000000</f>
        <v>20157300000</v>
      </c>
      <c r="H791" s="25">
        <v>2.6</v>
      </c>
    </row>
    <row r="792" spans="1:8" ht="45" x14ac:dyDescent="0.25">
      <c r="A792" s="18">
        <v>44244</v>
      </c>
      <c r="B792" s="3" t="s">
        <v>23</v>
      </c>
      <c r="C792" s="5" t="s">
        <v>26</v>
      </c>
      <c r="D792" s="26">
        <v>43887</v>
      </c>
      <c r="E792" s="26">
        <v>44983</v>
      </c>
      <c r="F792" s="21">
        <v>2.7</v>
      </c>
      <c r="G792" s="4">
        <f t="shared" si="23"/>
        <v>20157300000</v>
      </c>
      <c r="H792" s="25">
        <v>2.6</v>
      </c>
    </row>
    <row r="793" spans="1:8" ht="45" x14ac:dyDescent="0.25">
      <c r="A793" s="18">
        <v>44243</v>
      </c>
      <c r="B793" s="3" t="s">
        <v>23</v>
      </c>
      <c r="C793" s="5" t="s">
        <v>26</v>
      </c>
      <c r="D793" s="26">
        <v>43887</v>
      </c>
      <c r="E793" s="26">
        <v>44983</v>
      </c>
      <c r="F793" s="21">
        <v>2.7</v>
      </c>
      <c r="G793" s="4">
        <f t="shared" si="23"/>
        <v>20157300000</v>
      </c>
      <c r="H793" s="25">
        <v>2.59</v>
      </c>
    </row>
    <row r="794" spans="1:8" ht="45" x14ac:dyDescent="0.25">
      <c r="A794" s="18">
        <v>44242</v>
      </c>
      <c r="B794" s="3" t="s">
        <v>23</v>
      </c>
      <c r="C794" s="5" t="s">
        <v>26</v>
      </c>
      <c r="D794" s="26">
        <v>43887</v>
      </c>
      <c r="E794" s="26">
        <v>44983</v>
      </c>
      <c r="F794" s="21">
        <v>2.7</v>
      </c>
      <c r="G794" s="4">
        <f t="shared" si="23"/>
        <v>20157300000</v>
      </c>
      <c r="H794" s="25">
        <v>2.59</v>
      </c>
    </row>
    <row r="795" spans="1:8" ht="45" x14ac:dyDescent="0.25">
      <c r="A795" s="18">
        <v>44239</v>
      </c>
      <c r="B795" s="3" t="s">
        <v>23</v>
      </c>
      <c r="C795" s="5" t="s">
        <v>26</v>
      </c>
      <c r="D795" s="26">
        <v>43887</v>
      </c>
      <c r="E795" s="26">
        <v>44983</v>
      </c>
      <c r="F795" s="21">
        <v>2.7</v>
      </c>
      <c r="G795" s="4">
        <f t="shared" si="23"/>
        <v>20157300000</v>
      </c>
      <c r="H795" s="25">
        <v>2.59</v>
      </c>
    </row>
    <row r="796" spans="1:8" ht="45" x14ac:dyDescent="0.25">
      <c r="A796" s="18">
        <v>44238</v>
      </c>
      <c r="B796" s="3" t="s">
        <v>23</v>
      </c>
      <c r="C796" s="5" t="s">
        <v>26</v>
      </c>
      <c r="D796" s="26">
        <v>43887</v>
      </c>
      <c r="E796" s="26">
        <v>44983</v>
      </c>
      <c r="F796" s="21">
        <v>2.7</v>
      </c>
      <c r="G796" s="4">
        <f t="shared" si="23"/>
        <v>20157300000</v>
      </c>
      <c r="H796" s="25">
        <v>2.59</v>
      </c>
    </row>
    <row r="797" spans="1:8" ht="45" x14ac:dyDescent="0.25">
      <c r="A797" s="18">
        <v>44237</v>
      </c>
      <c r="B797" s="3" t="s">
        <v>23</v>
      </c>
      <c r="C797" s="5" t="s">
        <v>26</v>
      </c>
      <c r="D797" s="26">
        <v>43887</v>
      </c>
      <c r="E797" s="26">
        <v>44983</v>
      </c>
      <c r="F797" s="21">
        <v>2.7</v>
      </c>
      <c r="G797" s="4">
        <f t="shared" si="23"/>
        <v>20157300000</v>
      </c>
      <c r="H797" s="25">
        <v>2.59</v>
      </c>
    </row>
    <row r="798" spans="1:8" ht="45" x14ac:dyDescent="0.25">
      <c r="A798" s="18">
        <v>44236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si="23"/>
        <v>20157300000</v>
      </c>
      <c r="H798" s="25">
        <v>2.59</v>
      </c>
    </row>
    <row r="799" spans="1:8" ht="45" x14ac:dyDescent="0.25">
      <c r="A799" s="18">
        <v>44235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3"/>
        <v>20157300000</v>
      </c>
      <c r="H799" s="25">
        <v>2.59</v>
      </c>
    </row>
    <row r="800" spans="1:8" ht="45" x14ac:dyDescent="0.25">
      <c r="A800" s="18">
        <v>44232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3"/>
        <v>20157300000</v>
      </c>
      <c r="H800" s="25">
        <v>2.6</v>
      </c>
    </row>
    <row r="801" spans="1:8" ht="45" x14ac:dyDescent="0.25">
      <c r="A801" s="18">
        <v>44231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3"/>
        <v>20157300000</v>
      </c>
      <c r="H801" s="25">
        <v>2.6</v>
      </c>
    </row>
    <row r="802" spans="1:8" ht="45" x14ac:dyDescent="0.25">
      <c r="A802" s="18">
        <v>44230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3"/>
        <v>20157300000</v>
      </c>
      <c r="H802" s="25">
        <v>2.6</v>
      </c>
    </row>
    <row r="803" spans="1:8" ht="45" x14ac:dyDescent="0.25">
      <c r="A803" s="18">
        <v>44229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3"/>
        <v>20157300000</v>
      </c>
      <c r="H803" s="25">
        <v>2.6</v>
      </c>
    </row>
    <row r="804" spans="1:8" ht="45" x14ac:dyDescent="0.25">
      <c r="A804" s="18">
        <v>44228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3"/>
        <v>20157300000</v>
      </c>
      <c r="H804" s="25">
        <v>2.6</v>
      </c>
    </row>
    <row r="805" spans="1:8" ht="45" x14ac:dyDescent="0.25">
      <c r="A805" s="18">
        <v>44225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3"/>
        <v>20157300000</v>
      </c>
      <c r="H805" s="25">
        <v>2.6</v>
      </c>
    </row>
    <row r="806" spans="1:8" ht="45" x14ac:dyDescent="0.25">
      <c r="A806" s="18">
        <v>44224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3"/>
        <v>20157300000</v>
      </c>
      <c r="H806" s="25">
        <v>2.6</v>
      </c>
    </row>
    <row r="807" spans="1:8" ht="45" x14ac:dyDescent="0.25">
      <c r="A807" s="18">
        <v>44223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3"/>
        <v>20157300000</v>
      </c>
      <c r="H807" s="25">
        <v>2.6</v>
      </c>
    </row>
    <row r="808" spans="1:8" ht="45" x14ac:dyDescent="0.25">
      <c r="A808" s="18">
        <v>44222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3"/>
        <v>20157300000</v>
      </c>
      <c r="H808" s="25">
        <v>2.6</v>
      </c>
    </row>
    <row r="809" spans="1:8" ht="45" x14ac:dyDescent="0.25">
      <c r="A809" s="18">
        <v>44221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3"/>
        <v>20157300000</v>
      </c>
      <c r="H809" s="25">
        <v>2.6</v>
      </c>
    </row>
    <row r="810" spans="1:8" ht="45" x14ac:dyDescent="0.25">
      <c r="A810" s="18">
        <v>44218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3"/>
        <v>20157300000</v>
      </c>
      <c r="H810" s="25">
        <v>2.58</v>
      </c>
    </row>
    <row r="811" spans="1:8" ht="45" x14ac:dyDescent="0.25">
      <c r="A811" s="18">
        <v>44217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3"/>
        <v>20157300000</v>
      </c>
      <c r="H811" s="25">
        <v>2.58</v>
      </c>
    </row>
    <row r="812" spans="1:8" ht="45" x14ac:dyDescent="0.25">
      <c r="A812" s="18">
        <v>44216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3"/>
        <v>20157300000</v>
      </c>
      <c r="H812" s="25">
        <v>2.58</v>
      </c>
    </row>
    <row r="813" spans="1:8" ht="45" x14ac:dyDescent="0.25">
      <c r="A813" s="18">
        <v>44215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3"/>
        <v>20157300000</v>
      </c>
      <c r="H813" s="25">
        <v>2.58</v>
      </c>
    </row>
    <row r="814" spans="1:8" ht="45" x14ac:dyDescent="0.25">
      <c r="A814" s="18">
        <v>44214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3"/>
        <v>20157300000</v>
      </c>
      <c r="H814" s="25">
        <v>2.58</v>
      </c>
    </row>
    <row r="815" spans="1:8" ht="45" x14ac:dyDescent="0.25">
      <c r="A815" s="18">
        <v>44211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3"/>
        <v>20157300000</v>
      </c>
      <c r="H815" s="25">
        <v>2.58</v>
      </c>
    </row>
    <row r="816" spans="1:8" ht="45" x14ac:dyDescent="0.25">
      <c r="A816" s="18">
        <v>44210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3"/>
        <v>20157300000</v>
      </c>
      <c r="H816" s="25">
        <v>2.58</v>
      </c>
    </row>
    <row r="817" spans="1:8" ht="45" x14ac:dyDescent="0.25">
      <c r="A817" s="18">
        <v>44209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3"/>
        <v>20157300000</v>
      </c>
      <c r="H817" s="25">
        <v>2.57</v>
      </c>
    </row>
    <row r="818" spans="1:8" ht="45" x14ac:dyDescent="0.25">
      <c r="A818" s="18">
        <v>44208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3"/>
        <v>20157300000</v>
      </c>
      <c r="H818" s="25">
        <v>2.57</v>
      </c>
    </row>
    <row r="819" spans="1:8" ht="45" x14ac:dyDescent="0.25">
      <c r="A819" s="18">
        <v>44207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3"/>
        <v>20157300000</v>
      </c>
      <c r="H819" s="25">
        <v>2.57</v>
      </c>
    </row>
    <row r="820" spans="1:8" ht="45" x14ac:dyDescent="0.25">
      <c r="A820" s="18">
        <v>44204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3"/>
        <v>20157300000</v>
      </c>
      <c r="H820" s="25">
        <v>2.57</v>
      </c>
    </row>
    <row r="821" spans="1:8" ht="45" x14ac:dyDescent="0.25">
      <c r="A821" s="18">
        <v>44203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3"/>
        <v>20157300000</v>
      </c>
      <c r="H821" s="25">
        <v>2.57</v>
      </c>
    </row>
    <row r="822" spans="1:8" ht="45" x14ac:dyDescent="0.25">
      <c r="A822" s="18">
        <v>44202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3"/>
        <v>20157300000</v>
      </c>
      <c r="H822" s="25">
        <v>2.56</v>
      </c>
    </row>
    <row r="823" spans="1:8" ht="45" x14ac:dyDescent="0.25">
      <c r="A823" s="18">
        <v>44201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3"/>
        <v>20157300000</v>
      </c>
      <c r="H823" s="25">
        <v>2.56</v>
      </c>
    </row>
    <row r="824" spans="1:8" ht="45" x14ac:dyDescent="0.25">
      <c r="A824" s="18">
        <v>44196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3"/>
        <v>20157300000</v>
      </c>
      <c r="H824" s="25">
        <v>2.56</v>
      </c>
    </row>
    <row r="825" spans="1:8" ht="45" x14ac:dyDescent="0.25">
      <c r="A825" s="18">
        <v>44195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3"/>
        <v>20157300000</v>
      </c>
      <c r="H825" s="25">
        <v>2.56</v>
      </c>
    </row>
    <row r="826" spans="1:8" ht="45" x14ac:dyDescent="0.25">
      <c r="A826" s="18">
        <v>44194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3"/>
        <v>20157300000</v>
      </c>
      <c r="H826" s="25">
        <v>2.56</v>
      </c>
    </row>
    <row r="827" spans="1:8" ht="45" x14ac:dyDescent="0.25">
      <c r="A827" s="18">
        <v>44193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3"/>
        <v>20157300000</v>
      </c>
      <c r="H827" s="25">
        <v>2.56</v>
      </c>
    </row>
    <row r="828" spans="1:8" ht="45" x14ac:dyDescent="0.25">
      <c r="A828" s="18">
        <v>44189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3"/>
        <v>20157300000</v>
      </c>
      <c r="H828" s="25">
        <v>2.56</v>
      </c>
    </row>
    <row r="829" spans="1:8" ht="45" x14ac:dyDescent="0.25">
      <c r="A829" s="18">
        <v>44188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3"/>
        <v>20157300000</v>
      </c>
      <c r="H829" s="25">
        <v>2.56</v>
      </c>
    </row>
    <row r="830" spans="1:8" ht="45" x14ac:dyDescent="0.25">
      <c r="A830" s="18">
        <v>44187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3"/>
        <v>20157300000</v>
      </c>
      <c r="H830" s="25">
        <v>2.56</v>
      </c>
    </row>
    <row r="831" spans="1:8" ht="45" x14ac:dyDescent="0.25">
      <c r="A831" s="18">
        <v>44186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3"/>
        <v>20157300000</v>
      </c>
      <c r="H831" s="25">
        <v>2.56</v>
      </c>
    </row>
    <row r="832" spans="1:8" ht="45" x14ac:dyDescent="0.25">
      <c r="A832" s="18">
        <v>44183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3"/>
        <v>20157300000</v>
      </c>
      <c r="H832" s="25">
        <v>2.56</v>
      </c>
    </row>
    <row r="833" spans="1:8" ht="45" x14ac:dyDescent="0.25">
      <c r="A833" s="18">
        <v>44182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3"/>
        <v>20157300000</v>
      </c>
      <c r="H833" s="25">
        <v>2.56</v>
      </c>
    </row>
    <row r="834" spans="1:8" ht="45" x14ac:dyDescent="0.25">
      <c r="A834" s="18">
        <v>44181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3"/>
        <v>20157300000</v>
      </c>
      <c r="H834" s="25">
        <v>2.56</v>
      </c>
    </row>
    <row r="835" spans="1:8" ht="45" x14ac:dyDescent="0.25">
      <c r="A835" s="18">
        <v>44180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3"/>
        <v>20157300000</v>
      </c>
      <c r="H835" s="25">
        <v>2.56</v>
      </c>
    </row>
    <row r="836" spans="1:8" ht="45" x14ac:dyDescent="0.25">
      <c r="A836" s="18">
        <v>44179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3"/>
        <v>20157300000</v>
      </c>
      <c r="H836" s="25">
        <v>2.56</v>
      </c>
    </row>
    <row r="837" spans="1:8" ht="45" x14ac:dyDescent="0.25">
      <c r="A837" s="18">
        <v>44176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si="23"/>
        <v>20157300000</v>
      </c>
      <c r="H837" s="25">
        <v>2.56</v>
      </c>
    </row>
    <row r="838" spans="1:8" ht="45" x14ac:dyDescent="0.25">
      <c r="A838" s="18">
        <v>44175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20157300000</v>
      </c>
      <c r="H838" s="25">
        <v>2.56</v>
      </c>
    </row>
    <row r="839" spans="1:8" ht="45" x14ac:dyDescent="0.25">
      <c r="A839" s="18">
        <v>44174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si="23"/>
        <v>20157300000</v>
      </c>
      <c r="H839" s="25">
        <v>2.54</v>
      </c>
    </row>
    <row r="840" spans="1:8" ht="45" x14ac:dyDescent="0.25">
      <c r="A840" s="18">
        <v>44172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ref="G840:G869" si="24">7707100000+3000100000+3000000000+3000100000</f>
        <v>16707300000</v>
      </c>
      <c r="H840" s="25">
        <v>2.5299999999999998</v>
      </c>
    </row>
    <row r="841" spans="1:8" ht="45" x14ac:dyDescent="0.25">
      <c r="A841" s="18">
        <v>44169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4"/>
        <v>16707300000</v>
      </c>
      <c r="H841" s="25">
        <v>2.5299999999999998</v>
      </c>
    </row>
    <row r="842" spans="1:8" ht="45" x14ac:dyDescent="0.25">
      <c r="A842" s="18">
        <v>44168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4"/>
        <v>16707300000</v>
      </c>
      <c r="H842" s="25">
        <v>2.5299999999999998</v>
      </c>
    </row>
    <row r="843" spans="1:8" ht="45" x14ac:dyDescent="0.25">
      <c r="A843" s="18">
        <v>44167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si="24"/>
        <v>16707300000</v>
      </c>
      <c r="H843" s="25">
        <v>2.5299999999999998</v>
      </c>
    </row>
    <row r="844" spans="1:8" ht="45" x14ac:dyDescent="0.25">
      <c r="A844" s="18">
        <v>44166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4"/>
        <v>16707300000</v>
      </c>
      <c r="H844" s="25">
        <v>2.5299999999999998</v>
      </c>
    </row>
    <row r="845" spans="1:8" ht="45" x14ac:dyDescent="0.25">
      <c r="A845" s="18">
        <v>44162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4"/>
        <v>16707300000</v>
      </c>
      <c r="H845" s="25">
        <v>2.5299999999999998</v>
      </c>
    </row>
    <row r="846" spans="1:8" ht="45" x14ac:dyDescent="0.25">
      <c r="A846" s="18">
        <v>44161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si="24"/>
        <v>16707300000</v>
      </c>
      <c r="H846" s="25">
        <v>2.5299999999999998</v>
      </c>
    </row>
    <row r="847" spans="1:8" ht="45" x14ac:dyDescent="0.25">
      <c r="A847" s="18">
        <v>44160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si="24"/>
        <v>16707300000</v>
      </c>
      <c r="H847" s="25">
        <v>2.5299999999999998</v>
      </c>
    </row>
    <row r="848" spans="1:8" ht="45" x14ac:dyDescent="0.25">
      <c r="A848" s="18">
        <v>44159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4"/>
        <v>16707300000</v>
      </c>
      <c r="H848" s="25">
        <v>2.5299999999999998</v>
      </c>
    </row>
    <row r="849" spans="1:8" ht="45" x14ac:dyDescent="0.25">
      <c r="A849" s="18">
        <v>44158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4"/>
        <v>16707300000</v>
      </c>
      <c r="H849" s="25">
        <v>2.5299999999999998</v>
      </c>
    </row>
    <row r="850" spans="1:8" ht="45" x14ac:dyDescent="0.25">
      <c r="A850" s="18">
        <v>44155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4"/>
        <v>16707300000</v>
      </c>
      <c r="H850" s="25">
        <v>2.5299999999999998</v>
      </c>
    </row>
    <row r="851" spans="1:8" ht="45" x14ac:dyDescent="0.25">
      <c r="A851" s="18">
        <v>44154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4"/>
        <v>16707300000</v>
      </c>
      <c r="H851" s="25">
        <v>2.5299999999999998</v>
      </c>
    </row>
    <row r="852" spans="1:8" ht="45" x14ac:dyDescent="0.25">
      <c r="A852" s="18">
        <v>44153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4"/>
        <v>16707300000</v>
      </c>
      <c r="H852" s="25">
        <v>2.5299999999999998</v>
      </c>
    </row>
    <row r="853" spans="1:8" ht="45" x14ac:dyDescent="0.25">
      <c r="A853" s="18">
        <v>44152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4"/>
        <v>16707300000</v>
      </c>
      <c r="H853" s="25">
        <v>2.5299999999999998</v>
      </c>
    </row>
    <row r="854" spans="1:8" ht="45" x14ac:dyDescent="0.25">
      <c r="A854" s="18">
        <v>44151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4"/>
        <v>16707300000</v>
      </c>
      <c r="H854" s="25">
        <v>2.5299999999999998</v>
      </c>
    </row>
    <row r="855" spans="1:8" ht="45" x14ac:dyDescent="0.25">
      <c r="A855" s="18">
        <v>44148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4"/>
        <v>16707300000</v>
      </c>
      <c r="H855" s="25">
        <v>2.5299999999999998</v>
      </c>
    </row>
    <row r="856" spans="1:8" ht="45" x14ac:dyDescent="0.25">
      <c r="A856" s="18">
        <v>44147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4"/>
        <v>16707300000</v>
      </c>
      <c r="H856" s="25">
        <v>2.5299999999999998</v>
      </c>
    </row>
    <row r="857" spans="1:8" ht="45" x14ac:dyDescent="0.25">
      <c r="A857" s="18">
        <v>44146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4"/>
        <v>16707300000</v>
      </c>
      <c r="H857" s="25">
        <v>2.5299999999999998</v>
      </c>
    </row>
    <row r="858" spans="1:8" ht="45" x14ac:dyDescent="0.25">
      <c r="A858" s="18">
        <v>44145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4"/>
        <v>16707300000</v>
      </c>
      <c r="H858" s="25">
        <v>2.5299999999999998</v>
      </c>
    </row>
    <row r="859" spans="1:8" ht="45" x14ac:dyDescent="0.25">
      <c r="A859" s="18">
        <v>44144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4"/>
        <v>16707300000</v>
      </c>
      <c r="H859" s="25">
        <v>2.5299999999999998</v>
      </c>
    </row>
    <row r="860" spans="1:8" ht="45" x14ac:dyDescent="0.25">
      <c r="A860" s="18">
        <v>44141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4"/>
        <v>16707300000</v>
      </c>
      <c r="H860" s="25">
        <v>2.54</v>
      </c>
    </row>
    <row r="861" spans="1:8" ht="45" x14ac:dyDescent="0.25">
      <c r="A861" s="18">
        <v>44140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4"/>
        <v>16707300000</v>
      </c>
      <c r="H861" s="25">
        <v>2.54</v>
      </c>
    </row>
    <row r="862" spans="1:8" ht="45" x14ac:dyDescent="0.25">
      <c r="A862" s="18">
        <v>44139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4"/>
        <v>16707300000</v>
      </c>
      <c r="H862" s="25">
        <v>2.5499999999999998</v>
      </c>
    </row>
    <row r="863" spans="1:8" ht="45" x14ac:dyDescent="0.25">
      <c r="A863" s="18">
        <v>44138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4"/>
        <v>16707300000</v>
      </c>
      <c r="H863" s="25">
        <v>2.5499999999999998</v>
      </c>
    </row>
    <row r="864" spans="1:8" ht="45" x14ac:dyDescent="0.25">
      <c r="A864" s="18">
        <v>44137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4"/>
        <v>16707300000</v>
      </c>
      <c r="H864" s="25">
        <v>2.5499999999999998</v>
      </c>
    </row>
    <row r="865" spans="1:8" ht="45" x14ac:dyDescent="0.25">
      <c r="A865" s="18">
        <v>44134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4"/>
        <v>16707300000</v>
      </c>
      <c r="H865" s="25">
        <v>2.5499999999999998</v>
      </c>
    </row>
    <row r="866" spans="1:8" ht="45" x14ac:dyDescent="0.25">
      <c r="A866" s="18">
        <v>44133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4"/>
        <v>16707300000</v>
      </c>
      <c r="H866" s="25">
        <v>2.5499999999999998</v>
      </c>
    </row>
    <row r="867" spans="1:8" ht="45" x14ac:dyDescent="0.25">
      <c r="A867" s="18">
        <v>44132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si="24"/>
        <v>16707300000</v>
      </c>
      <c r="H867" s="25">
        <v>2.54</v>
      </c>
    </row>
    <row r="868" spans="1:8" ht="45" x14ac:dyDescent="0.25">
      <c r="A868" s="18">
        <v>44131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16707300000</v>
      </c>
      <c r="H868" s="25">
        <v>2.5299999999999998</v>
      </c>
    </row>
    <row r="869" spans="1:8" ht="45" x14ac:dyDescent="0.25">
      <c r="A869" s="18">
        <v>44130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si="24"/>
        <v>16707300000</v>
      </c>
      <c r="H869" s="25">
        <v>2.52</v>
      </c>
    </row>
    <row r="870" spans="1:8" ht="45" x14ac:dyDescent="0.25">
      <c r="A870" s="18">
        <v>44127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ref="G870:G923" si="25">7707100000+3000100000+3000000000</f>
        <v>13707200000</v>
      </c>
      <c r="H870" s="25">
        <v>2.5099999999999998</v>
      </c>
    </row>
    <row r="871" spans="1:8" ht="45" x14ac:dyDescent="0.25">
      <c r="A871" s="18">
        <v>44126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5"/>
        <v>13707200000</v>
      </c>
      <c r="H871" s="25">
        <v>2.5099999999999998</v>
      </c>
    </row>
    <row r="872" spans="1:8" ht="45" x14ac:dyDescent="0.25">
      <c r="A872" s="18">
        <v>44125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5"/>
        <v>13707200000</v>
      </c>
      <c r="H872" s="25">
        <v>2.5099999999999998</v>
      </c>
    </row>
    <row r="873" spans="1:8" ht="45" x14ac:dyDescent="0.25">
      <c r="A873" s="18">
        <v>44124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si="25"/>
        <v>13707200000</v>
      </c>
      <c r="H873" s="25">
        <v>2.5099999999999998</v>
      </c>
    </row>
    <row r="874" spans="1:8" ht="45" x14ac:dyDescent="0.25">
      <c r="A874" s="18">
        <v>44123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5"/>
        <v>13707200000</v>
      </c>
      <c r="H874" s="25">
        <v>2.5099999999999998</v>
      </c>
    </row>
    <row r="875" spans="1:8" ht="45" x14ac:dyDescent="0.25">
      <c r="A875" s="18">
        <v>44120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5"/>
        <v>13707200000</v>
      </c>
      <c r="H875" s="25">
        <v>2.5099999999999998</v>
      </c>
    </row>
    <row r="876" spans="1:8" ht="45" x14ac:dyDescent="0.25">
      <c r="A876" s="18">
        <v>44119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si="25"/>
        <v>13707200000</v>
      </c>
      <c r="H876" s="25">
        <v>2.5099999999999998</v>
      </c>
    </row>
    <row r="877" spans="1:8" ht="45" x14ac:dyDescent="0.25">
      <c r="A877" s="18">
        <v>44118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si="25"/>
        <v>13707200000</v>
      </c>
      <c r="H877" s="25">
        <v>2.5099999999999998</v>
      </c>
    </row>
    <row r="878" spans="1:8" ht="45" x14ac:dyDescent="0.25">
      <c r="A878" s="18">
        <v>44117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5"/>
        <v>13707200000</v>
      </c>
      <c r="H878" s="25">
        <v>2.5099999999999998</v>
      </c>
    </row>
    <row r="879" spans="1:8" ht="45" x14ac:dyDescent="0.25">
      <c r="A879" s="18">
        <v>44116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5"/>
        <v>13707200000</v>
      </c>
      <c r="H879" s="25">
        <v>2.5099999999999998</v>
      </c>
    </row>
    <row r="880" spans="1:8" ht="45" x14ac:dyDescent="0.25">
      <c r="A880" s="18">
        <v>44113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5"/>
        <v>13707200000</v>
      </c>
      <c r="H880" s="25">
        <v>2.5099999999999998</v>
      </c>
    </row>
    <row r="881" spans="1:8" ht="45" x14ac:dyDescent="0.25">
      <c r="A881" s="18">
        <v>44112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5"/>
        <v>13707200000</v>
      </c>
      <c r="H881" s="25">
        <v>2.5099999999999998</v>
      </c>
    </row>
    <row r="882" spans="1:8" ht="45" x14ac:dyDescent="0.25">
      <c r="A882" s="18">
        <v>44111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5"/>
        <v>13707200000</v>
      </c>
      <c r="H882" s="25">
        <v>2.5099999999999998</v>
      </c>
    </row>
    <row r="883" spans="1:8" ht="45" x14ac:dyDescent="0.25">
      <c r="A883" s="18">
        <v>44110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5"/>
        <v>13707200000</v>
      </c>
      <c r="H883" s="25">
        <v>2.5099999999999998</v>
      </c>
    </row>
    <row r="884" spans="1:8" ht="45" x14ac:dyDescent="0.25">
      <c r="A884" s="18">
        <v>44109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5"/>
        <v>13707200000</v>
      </c>
      <c r="H884" s="25">
        <v>2.5099999999999998</v>
      </c>
    </row>
    <row r="885" spans="1:8" ht="45" x14ac:dyDescent="0.25">
      <c r="A885" s="18">
        <v>44106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5"/>
        <v>13707200000</v>
      </c>
      <c r="H885" s="25">
        <v>2.5099999999999998</v>
      </c>
    </row>
    <row r="886" spans="1:8" ht="45" x14ac:dyDescent="0.25">
      <c r="A886" s="18">
        <v>44105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5"/>
        <v>13707200000</v>
      </c>
      <c r="H886" s="25">
        <v>2.5099999999999998</v>
      </c>
    </row>
    <row r="887" spans="1:8" ht="45" x14ac:dyDescent="0.25">
      <c r="A887" s="18">
        <v>44104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5"/>
        <v>13707200000</v>
      </c>
      <c r="H887" s="25">
        <v>2.5099999999999998</v>
      </c>
    </row>
    <row r="888" spans="1:8" ht="45" x14ac:dyDescent="0.25">
      <c r="A888" s="18">
        <v>44103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5"/>
        <v>13707200000</v>
      </c>
      <c r="H888" s="25">
        <v>2.5099999999999998</v>
      </c>
    </row>
    <row r="889" spans="1:8" ht="45" x14ac:dyDescent="0.25">
      <c r="A889" s="18">
        <v>44102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5"/>
        <v>13707200000</v>
      </c>
      <c r="H889" s="25">
        <v>2.5099999999999998</v>
      </c>
    </row>
    <row r="890" spans="1:8" ht="45" x14ac:dyDescent="0.25">
      <c r="A890" s="18">
        <v>44099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5"/>
        <v>13707200000</v>
      </c>
      <c r="H890" s="25">
        <v>2.4900000000000002</v>
      </c>
    </row>
    <row r="891" spans="1:8" ht="45" x14ac:dyDescent="0.25">
      <c r="A891" s="18">
        <v>44098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5"/>
        <v>13707200000</v>
      </c>
      <c r="H891" s="25">
        <v>2.4900000000000002</v>
      </c>
    </row>
    <row r="892" spans="1:8" ht="45" x14ac:dyDescent="0.25">
      <c r="A892" s="18">
        <v>44097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5"/>
        <v>13707200000</v>
      </c>
      <c r="H892" s="25">
        <v>2.4900000000000002</v>
      </c>
    </row>
    <row r="893" spans="1:8" ht="45" x14ac:dyDescent="0.25">
      <c r="A893" s="18">
        <v>44096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5"/>
        <v>13707200000</v>
      </c>
      <c r="H893" s="25">
        <v>2.4900000000000002</v>
      </c>
    </row>
    <row r="894" spans="1:8" ht="45" x14ac:dyDescent="0.25">
      <c r="A894" s="18">
        <v>44095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5"/>
        <v>13707200000</v>
      </c>
      <c r="H894" s="25">
        <v>2.48</v>
      </c>
    </row>
    <row r="895" spans="1:8" ht="45" x14ac:dyDescent="0.25">
      <c r="A895" s="18">
        <v>44092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5"/>
        <v>13707200000</v>
      </c>
      <c r="H895" s="25">
        <v>2.4700000000000002</v>
      </c>
    </row>
    <row r="896" spans="1:8" ht="45" x14ac:dyDescent="0.25">
      <c r="A896" s="18">
        <v>44091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5"/>
        <v>13707200000</v>
      </c>
      <c r="H896" s="25">
        <v>2.4700000000000002</v>
      </c>
    </row>
    <row r="897" spans="1:8" ht="45" x14ac:dyDescent="0.25">
      <c r="A897" s="18">
        <v>44090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5"/>
        <v>13707200000</v>
      </c>
      <c r="H897" s="25">
        <v>2.4700000000000002</v>
      </c>
    </row>
    <row r="898" spans="1:8" ht="45" x14ac:dyDescent="0.25">
      <c r="A898" s="18">
        <v>44089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5"/>
        <v>13707200000</v>
      </c>
      <c r="H898" s="25">
        <v>2.4700000000000002</v>
      </c>
    </row>
    <row r="899" spans="1:8" ht="45" x14ac:dyDescent="0.25">
      <c r="A899" s="18">
        <v>44088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5"/>
        <v>13707200000</v>
      </c>
      <c r="H899" s="25">
        <v>2.4700000000000002</v>
      </c>
    </row>
    <row r="900" spans="1:8" ht="45" x14ac:dyDescent="0.25">
      <c r="A900" s="18">
        <v>44085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5"/>
        <v>13707200000</v>
      </c>
      <c r="H900" s="25">
        <v>2.4700000000000002</v>
      </c>
    </row>
    <row r="901" spans="1:8" ht="45" x14ac:dyDescent="0.25">
      <c r="A901" s="18">
        <v>44084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5"/>
        <v>13707200000</v>
      </c>
      <c r="H901" s="25">
        <v>2.4700000000000002</v>
      </c>
    </row>
    <row r="902" spans="1:8" ht="45" x14ac:dyDescent="0.25">
      <c r="A902" s="18">
        <v>44083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5"/>
        <v>13707200000</v>
      </c>
      <c r="H902" s="25">
        <v>2.46</v>
      </c>
    </row>
    <row r="903" spans="1:8" ht="45" x14ac:dyDescent="0.25">
      <c r="A903" s="18">
        <v>44082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5"/>
        <v>13707200000</v>
      </c>
      <c r="H903" s="25">
        <v>2.46</v>
      </c>
    </row>
    <row r="904" spans="1:8" ht="45" x14ac:dyDescent="0.25">
      <c r="A904" s="18">
        <v>44078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5"/>
        <v>13707200000</v>
      </c>
      <c r="H904" s="25">
        <v>2.46</v>
      </c>
    </row>
    <row r="905" spans="1:8" ht="45" x14ac:dyDescent="0.25">
      <c r="A905" s="18">
        <v>44077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5"/>
        <v>13707200000</v>
      </c>
      <c r="H905" s="25">
        <v>2.46</v>
      </c>
    </row>
    <row r="906" spans="1:8" ht="45" x14ac:dyDescent="0.25">
      <c r="A906" s="18">
        <v>44076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5"/>
        <v>13707200000</v>
      </c>
      <c r="H906" s="25">
        <v>2.46</v>
      </c>
    </row>
    <row r="907" spans="1:8" ht="45" x14ac:dyDescent="0.25">
      <c r="A907" s="18">
        <v>44075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5"/>
        <v>13707200000</v>
      </c>
      <c r="H907" s="25">
        <v>2.4700000000000002</v>
      </c>
    </row>
    <row r="908" spans="1:8" ht="45" x14ac:dyDescent="0.25">
      <c r="A908" s="18">
        <v>44074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5"/>
        <v>13707200000</v>
      </c>
      <c r="H908" s="25">
        <v>2.4700000000000002</v>
      </c>
    </row>
    <row r="909" spans="1:8" ht="45" x14ac:dyDescent="0.25">
      <c r="A909" s="18">
        <v>44071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5"/>
        <v>13707200000</v>
      </c>
      <c r="H909" s="25">
        <v>2.4700000000000002</v>
      </c>
    </row>
    <row r="910" spans="1:8" ht="45" x14ac:dyDescent="0.25">
      <c r="A910" s="18">
        <v>44070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5"/>
        <v>13707200000</v>
      </c>
      <c r="H910" s="25">
        <v>2.4700000000000002</v>
      </c>
    </row>
    <row r="911" spans="1:8" ht="45" x14ac:dyDescent="0.25">
      <c r="A911" s="18">
        <v>44069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5"/>
        <v>13707200000</v>
      </c>
      <c r="H911" s="25">
        <v>2.4700000000000002</v>
      </c>
    </row>
    <row r="912" spans="1:8" ht="45" x14ac:dyDescent="0.25">
      <c r="A912" s="18">
        <v>44068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5"/>
        <v>13707200000</v>
      </c>
      <c r="H912" s="25">
        <v>2.4700000000000002</v>
      </c>
    </row>
    <row r="913" spans="1:8" ht="45" x14ac:dyDescent="0.25">
      <c r="A913" s="18">
        <v>44067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5"/>
        <v>13707200000</v>
      </c>
      <c r="H913" s="25">
        <v>2.4700000000000002</v>
      </c>
    </row>
    <row r="914" spans="1:8" ht="45" x14ac:dyDescent="0.25">
      <c r="A914" s="18">
        <v>44064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5"/>
        <v>13707200000</v>
      </c>
      <c r="H914" s="25">
        <v>2.4700000000000002</v>
      </c>
    </row>
    <row r="915" spans="1:8" ht="45" x14ac:dyDescent="0.25">
      <c r="A915" s="18">
        <v>44063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5"/>
        <v>13707200000</v>
      </c>
      <c r="H915" s="25">
        <v>2.4700000000000002</v>
      </c>
    </row>
    <row r="916" spans="1:8" ht="45" x14ac:dyDescent="0.25">
      <c r="A916" s="18">
        <v>44062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5"/>
        <v>13707200000</v>
      </c>
      <c r="H916" s="25">
        <v>2.4700000000000002</v>
      </c>
    </row>
    <row r="917" spans="1:8" ht="45" x14ac:dyDescent="0.25">
      <c r="A917" s="18">
        <v>44061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5"/>
        <v>13707200000</v>
      </c>
      <c r="H917" s="25">
        <v>2.46</v>
      </c>
    </row>
    <row r="918" spans="1:8" ht="45" x14ac:dyDescent="0.25">
      <c r="A918" s="18">
        <v>44060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5"/>
        <v>13707200000</v>
      </c>
      <c r="H918" s="25">
        <v>2.46</v>
      </c>
    </row>
    <row r="919" spans="1:8" ht="45" x14ac:dyDescent="0.25">
      <c r="A919" s="18">
        <v>44057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5"/>
        <v>13707200000</v>
      </c>
      <c r="H919" s="25">
        <v>2.4700000000000002</v>
      </c>
    </row>
    <row r="920" spans="1:8" ht="45" x14ac:dyDescent="0.25">
      <c r="A920" s="18">
        <v>44056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5"/>
        <v>13707200000</v>
      </c>
      <c r="H920" s="25">
        <v>2.4700000000000002</v>
      </c>
    </row>
    <row r="921" spans="1:8" ht="45" x14ac:dyDescent="0.25">
      <c r="A921" s="18">
        <v>44055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si="25"/>
        <v>13707200000</v>
      </c>
      <c r="H921" s="25">
        <v>2.4300000000000002</v>
      </c>
    </row>
    <row r="922" spans="1:8" ht="45" x14ac:dyDescent="0.25">
      <c r="A922" s="18">
        <v>44054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13707200000</v>
      </c>
      <c r="H922" s="25">
        <v>2.4300000000000002</v>
      </c>
    </row>
    <row r="923" spans="1:8" ht="45" x14ac:dyDescent="0.25">
      <c r="A923" s="18">
        <v>44053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si="25"/>
        <v>13707200000</v>
      </c>
      <c r="H923" s="25">
        <v>2.4300000000000002</v>
      </c>
    </row>
    <row r="924" spans="1:8" ht="45" x14ac:dyDescent="0.25">
      <c r="A924" s="18">
        <v>44050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ref="G924:G957" si="26">7707100000+3000100000</f>
        <v>10707200000</v>
      </c>
      <c r="H924" s="25">
        <v>2.44</v>
      </c>
    </row>
    <row r="925" spans="1:8" ht="45" x14ac:dyDescent="0.25">
      <c r="A925" s="18">
        <v>44049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6"/>
        <v>10707200000</v>
      </c>
      <c r="H925" s="25">
        <v>2.44</v>
      </c>
    </row>
    <row r="926" spans="1:8" ht="45" x14ac:dyDescent="0.25">
      <c r="A926" s="18">
        <v>44048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6"/>
        <v>10707200000</v>
      </c>
      <c r="H926" s="25">
        <v>2.44</v>
      </c>
    </row>
    <row r="927" spans="1:8" ht="45" x14ac:dyDescent="0.25">
      <c r="A927" s="18">
        <v>44047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si="26"/>
        <v>10707200000</v>
      </c>
      <c r="H927" s="25">
        <v>2.44</v>
      </c>
    </row>
    <row r="928" spans="1:8" ht="45" x14ac:dyDescent="0.25">
      <c r="A928" s="18">
        <v>44046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6"/>
        <v>10707200000</v>
      </c>
      <c r="H928" s="25">
        <v>2.44</v>
      </c>
    </row>
    <row r="929" spans="1:8" ht="45" x14ac:dyDescent="0.25">
      <c r="A929" s="18">
        <v>44042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6"/>
        <v>10707200000</v>
      </c>
      <c r="H929" s="25">
        <v>2.44</v>
      </c>
    </row>
    <row r="930" spans="1:8" ht="45" x14ac:dyDescent="0.25">
      <c r="A930" s="18">
        <v>44041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si="26"/>
        <v>10707200000</v>
      </c>
      <c r="H930" s="25">
        <v>2.44</v>
      </c>
    </row>
    <row r="931" spans="1:8" ht="45" x14ac:dyDescent="0.25">
      <c r="A931" s="18">
        <v>44040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si="26"/>
        <v>10707200000</v>
      </c>
      <c r="H931" s="25">
        <v>2.44</v>
      </c>
    </row>
    <row r="932" spans="1:8" ht="45" x14ac:dyDescent="0.25">
      <c r="A932" s="18">
        <v>44039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6"/>
        <v>10707200000</v>
      </c>
      <c r="H932" s="25">
        <v>2.44</v>
      </c>
    </row>
    <row r="933" spans="1:8" ht="45" x14ac:dyDescent="0.25">
      <c r="A933" s="18">
        <v>44036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6"/>
        <v>10707200000</v>
      </c>
      <c r="H933" s="25">
        <v>2.44</v>
      </c>
    </row>
    <row r="934" spans="1:8" ht="45" x14ac:dyDescent="0.25">
      <c r="A934" s="18">
        <v>44035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6"/>
        <v>10707200000</v>
      </c>
      <c r="H934" s="25">
        <v>2.4500000000000002</v>
      </c>
    </row>
    <row r="935" spans="1:8" ht="45" x14ac:dyDescent="0.25">
      <c r="A935" s="18">
        <v>44034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6"/>
        <v>10707200000</v>
      </c>
      <c r="H935" s="25">
        <v>2.4500000000000002</v>
      </c>
    </row>
    <row r="936" spans="1:8" ht="45" x14ac:dyDescent="0.25">
      <c r="A936" s="18">
        <v>44033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6"/>
        <v>10707200000</v>
      </c>
      <c r="H936" s="25">
        <v>2.4500000000000002</v>
      </c>
    </row>
    <row r="937" spans="1:8" ht="45" x14ac:dyDescent="0.25">
      <c r="A937" s="18">
        <v>44032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6"/>
        <v>10707200000</v>
      </c>
      <c r="H937" s="25">
        <v>2.46</v>
      </c>
    </row>
    <row r="938" spans="1:8" ht="45" x14ac:dyDescent="0.25">
      <c r="A938" s="18">
        <v>44029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6"/>
        <v>10707200000</v>
      </c>
      <c r="H938" s="25">
        <v>2.4700000000000002</v>
      </c>
    </row>
    <row r="939" spans="1:8" ht="45" x14ac:dyDescent="0.25">
      <c r="A939" s="18">
        <v>44028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6"/>
        <v>10707200000</v>
      </c>
      <c r="H939" s="25">
        <v>2.4700000000000002</v>
      </c>
    </row>
    <row r="940" spans="1:8" ht="45" x14ac:dyDescent="0.25">
      <c r="A940" s="18">
        <v>44027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6"/>
        <v>10707200000</v>
      </c>
      <c r="H940" s="25">
        <v>2.46</v>
      </c>
    </row>
    <row r="941" spans="1:8" ht="45" x14ac:dyDescent="0.25">
      <c r="A941" s="18">
        <v>44026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6"/>
        <v>10707200000</v>
      </c>
      <c r="H941" s="25">
        <v>2.44</v>
      </c>
    </row>
    <row r="942" spans="1:8" ht="45" x14ac:dyDescent="0.25">
      <c r="A942" s="18">
        <v>44025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6"/>
        <v>10707200000</v>
      </c>
      <c r="H942" s="25">
        <v>2.44</v>
      </c>
    </row>
    <row r="943" spans="1:8" ht="45" x14ac:dyDescent="0.25">
      <c r="A943" s="18">
        <v>44022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6"/>
        <v>10707200000</v>
      </c>
      <c r="H943" s="25">
        <v>2.4500000000000002</v>
      </c>
    </row>
    <row r="944" spans="1:8" ht="45" x14ac:dyDescent="0.25">
      <c r="A944" s="18">
        <v>44021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6"/>
        <v>10707200000</v>
      </c>
      <c r="H944" s="25">
        <v>2.4500000000000002</v>
      </c>
    </row>
    <row r="945" spans="1:8" ht="45" x14ac:dyDescent="0.25">
      <c r="A945" s="18">
        <v>44020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6"/>
        <v>10707200000</v>
      </c>
      <c r="H945" s="25">
        <v>2.44</v>
      </c>
    </row>
    <row r="946" spans="1:8" ht="45" x14ac:dyDescent="0.25">
      <c r="A946" s="18">
        <v>44019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6"/>
        <v>10707200000</v>
      </c>
      <c r="H946" s="25">
        <v>2.46</v>
      </c>
    </row>
    <row r="947" spans="1:8" ht="45" x14ac:dyDescent="0.25">
      <c r="A947" s="18">
        <v>44018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6"/>
        <v>10707200000</v>
      </c>
      <c r="H947" s="25">
        <v>2.58</v>
      </c>
    </row>
    <row r="948" spans="1:8" ht="45" x14ac:dyDescent="0.25">
      <c r="A948" s="18">
        <v>44015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6"/>
        <v>10707200000</v>
      </c>
      <c r="H948" s="25">
        <v>2.58</v>
      </c>
    </row>
    <row r="949" spans="1:8" ht="45" x14ac:dyDescent="0.25">
      <c r="A949" s="18">
        <v>44014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6"/>
        <v>10707200000</v>
      </c>
      <c r="H949" s="25">
        <v>2.58</v>
      </c>
    </row>
    <row r="950" spans="1:8" ht="45" x14ac:dyDescent="0.25">
      <c r="A950" s="18">
        <v>44013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6"/>
        <v>10707200000</v>
      </c>
      <c r="H950" s="25">
        <v>2.58</v>
      </c>
    </row>
    <row r="951" spans="1:8" ht="45" x14ac:dyDescent="0.25">
      <c r="A951" s="18">
        <v>44012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6"/>
        <v>10707200000</v>
      </c>
      <c r="H951" s="25">
        <v>2.58</v>
      </c>
    </row>
    <row r="952" spans="1:8" ht="45" x14ac:dyDescent="0.25">
      <c r="A952" s="18">
        <v>44011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6"/>
        <v>10707200000</v>
      </c>
      <c r="H952" s="25">
        <v>2.58</v>
      </c>
    </row>
    <row r="953" spans="1:8" ht="45" x14ac:dyDescent="0.25">
      <c r="A953" s="18">
        <v>44008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6"/>
        <v>10707200000</v>
      </c>
      <c r="H953" s="25">
        <v>2.59</v>
      </c>
    </row>
    <row r="954" spans="1:8" ht="45" x14ac:dyDescent="0.25">
      <c r="A954" s="18">
        <v>44007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6"/>
        <v>10707200000</v>
      </c>
      <c r="H954" s="25">
        <v>2.6</v>
      </c>
    </row>
    <row r="955" spans="1:8" ht="45" x14ac:dyDescent="0.25">
      <c r="A955" s="18">
        <v>44006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f t="shared" si="26"/>
        <v>10707200000</v>
      </c>
      <c r="H955" s="25">
        <v>2.6</v>
      </c>
    </row>
    <row r="956" spans="1:8" ht="45" x14ac:dyDescent="0.25">
      <c r="A956" s="18">
        <v>44005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f t="shared" si="26"/>
        <v>10707200000</v>
      </c>
      <c r="H956" s="25">
        <v>2.61</v>
      </c>
    </row>
    <row r="957" spans="1:8" ht="45" x14ac:dyDescent="0.25">
      <c r="A957" s="18">
        <v>44004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f t="shared" si="26"/>
        <v>10707200000</v>
      </c>
      <c r="H957" s="25">
        <v>2.64</v>
      </c>
    </row>
    <row r="958" spans="1:8" ht="45" x14ac:dyDescent="0.25">
      <c r="A958" s="18">
        <v>44001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v>7707100000</v>
      </c>
      <c r="H958" s="25">
        <v>2.72</v>
      </c>
    </row>
    <row r="959" spans="1:8" ht="45" x14ac:dyDescent="0.25">
      <c r="A959" s="18">
        <v>44000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v>7707100000</v>
      </c>
      <c r="H959" s="25">
        <v>2.76</v>
      </c>
    </row>
    <row r="960" spans="1:8" ht="45" x14ac:dyDescent="0.25">
      <c r="A960" s="18">
        <v>43999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v>7707100000</v>
      </c>
      <c r="H960" s="25">
        <v>2.76</v>
      </c>
    </row>
    <row r="961" spans="1:8" ht="45" x14ac:dyDescent="0.25">
      <c r="A961" s="18">
        <v>43998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v>7707100000</v>
      </c>
      <c r="H961" s="25">
        <v>2.77</v>
      </c>
    </row>
    <row r="962" spans="1:8" ht="45" x14ac:dyDescent="0.25">
      <c r="A962" s="18">
        <v>43997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v>7707100000</v>
      </c>
      <c r="H962" s="25">
        <v>2.78</v>
      </c>
    </row>
    <row r="963" spans="1:8" ht="45" x14ac:dyDescent="0.25">
      <c r="A963" s="18">
        <v>43994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v>7707100000</v>
      </c>
      <c r="H963" s="25">
        <v>2.8</v>
      </c>
    </row>
    <row r="964" spans="1:8" ht="45" x14ac:dyDescent="0.25">
      <c r="A964" s="18">
        <v>43993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v>7707100000</v>
      </c>
      <c r="H964" s="25">
        <v>2.8</v>
      </c>
    </row>
    <row r="965" spans="1:8" ht="45" x14ac:dyDescent="0.25">
      <c r="A965" s="18">
        <v>43992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2.86</v>
      </c>
    </row>
    <row r="966" spans="1:8" ht="45" x14ac:dyDescent="0.25">
      <c r="A966" s="18">
        <v>43991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2.88</v>
      </c>
    </row>
    <row r="967" spans="1:8" ht="45" x14ac:dyDescent="0.25">
      <c r="A967" s="18">
        <v>43990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2.88</v>
      </c>
    </row>
    <row r="968" spans="1:8" ht="45" x14ac:dyDescent="0.25">
      <c r="A968" s="18">
        <v>43987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2.89</v>
      </c>
    </row>
    <row r="969" spans="1:8" ht="45" x14ac:dyDescent="0.25">
      <c r="A969" s="18">
        <v>43986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2.89</v>
      </c>
    </row>
    <row r="970" spans="1:8" ht="45" x14ac:dyDescent="0.25">
      <c r="A970" s="18">
        <v>43985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2.92</v>
      </c>
    </row>
    <row r="971" spans="1:8" ht="45" x14ac:dyDescent="0.25">
      <c r="A971" s="18">
        <v>43984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2.92</v>
      </c>
    </row>
    <row r="972" spans="1:8" ht="45" x14ac:dyDescent="0.25">
      <c r="A972" s="18">
        <v>43983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2.92</v>
      </c>
    </row>
    <row r="973" spans="1:8" ht="45" x14ac:dyDescent="0.25">
      <c r="A973" s="18">
        <v>43980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2.92</v>
      </c>
    </row>
    <row r="974" spans="1:8" ht="45" x14ac:dyDescent="0.25">
      <c r="A974" s="18">
        <v>43979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2.92</v>
      </c>
    </row>
    <row r="975" spans="1:8" ht="45" x14ac:dyDescent="0.25">
      <c r="A975" s="18">
        <v>43978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2.93</v>
      </c>
    </row>
    <row r="976" spans="1:8" ht="45" x14ac:dyDescent="0.25">
      <c r="A976" s="18">
        <v>43977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2.94</v>
      </c>
    </row>
    <row r="977" spans="1:8" ht="45" x14ac:dyDescent="0.25">
      <c r="A977" s="18">
        <v>43973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2.93</v>
      </c>
    </row>
    <row r="978" spans="1:8" ht="45" x14ac:dyDescent="0.25">
      <c r="A978" s="18">
        <v>43972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2.93</v>
      </c>
    </row>
    <row r="979" spans="1:8" ht="45" x14ac:dyDescent="0.25">
      <c r="A979" s="18">
        <v>43971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2.92</v>
      </c>
    </row>
    <row r="980" spans="1:8" ht="45" x14ac:dyDescent="0.25">
      <c r="A980" s="18">
        <v>43970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2.91</v>
      </c>
    </row>
    <row r="981" spans="1:8" ht="45" x14ac:dyDescent="0.25">
      <c r="A981" s="18">
        <v>43969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2.92</v>
      </c>
    </row>
    <row r="982" spans="1:8" ht="45" x14ac:dyDescent="0.25">
      <c r="A982" s="18">
        <v>43966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2.92</v>
      </c>
    </row>
    <row r="983" spans="1:8" ht="45" x14ac:dyDescent="0.25">
      <c r="A983" s="18">
        <v>43965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2.92</v>
      </c>
    </row>
    <row r="984" spans="1:8" ht="45" x14ac:dyDescent="0.25">
      <c r="A984" s="18">
        <v>43964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2.92</v>
      </c>
    </row>
    <row r="985" spans="1:8" ht="45" x14ac:dyDescent="0.25">
      <c r="A985" s="18">
        <v>43963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2.91</v>
      </c>
    </row>
    <row r="986" spans="1:8" ht="45" x14ac:dyDescent="0.25">
      <c r="A986" s="18">
        <v>43962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2.92</v>
      </c>
    </row>
    <row r="987" spans="1:8" ht="45" x14ac:dyDescent="0.25">
      <c r="A987" s="18">
        <v>43959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2.91</v>
      </c>
    </row>
    <row r="988" spans="1:8" ht="45" x14ac:dyDescent="0.25">
      <c r="A988" s="18">
        <v>43958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2.91</v>
      </c>
    </row>
    <row r="989" spans="1:8" ht="45" x14ac:dyDescent="0.25">
      <c r="A989" s="18">
        <v>43957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2.91</v>
      </c>
    </row>
    <row r="990" spans="1:8" ht="45" x14ac:dyDescent="0.25">
      <c r="A990" s="18">
        <v>43956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2.91</v>
      </c>
    </row>
    <row r="991" spans="1:8" ht="45" x14ac:dyDescent="0.25">
      <c r="A991" s="18">
        <v>43955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</v>
      </c>
    </row>
    <row r="992" spans="1:8" ht="45" x14ac:dyDescent="0.25">
      <c r="A992" s="18">
        <v>43951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2.9</v>
      </c>
    </row>
    <row r="993" spans="1:8" ht="45" x14ac:dyDescent="0.25">
      <c r="A993" s="18">
        <v>43950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</v>
      </c>
    </row>
    <row r="994" spans="1:8" ht="45" x14ac:dyDescent="0.25">
      <c r="A994" s="18">
        <v>43949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2.9</v>
      </c>
    </row>
    <row r="995" spans="1:8" ht="45" x14ac:dyDescent="0.25">
      <c r="A995" s="18">
        <v>43948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7707100000</v>
      </c>
      <c r="H995" s="25">
        <v>2.89</v>
      </c>
    </row>
    <row r="996" spans="1:8" ht="45" x14ac:dyDescent="0.25">
      <c r="A996" s="18">
        <v>43945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7707100000</v>
      </c>
      <c r="H996" s="25">
        <v>2.9</v>
      </c>
    </row>
    <row r="997" spans="1:8" ht="45" x14ac:dyDescent="0.25">
      <c r="A997" s="18">
        <v>43944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7707100000</v>
      </c>
      <c r="H997" s="25">
        <v>2.9</v>
      </c>
    </row>
    <row r="998" spans="1:8" ht="45" x14ac:dyDescent="0.25">
      <c r="A998" s="18">
        <v>43943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4257100000</v>
      </c>
      <c r="H998" s="25">
        <v>2.67</v>
      </c>
    </row>
    <row r="999" spans="1:8" ht="45" x14ac:dyDescent="0.25">
      <c r="A999" s="18">
        <v>43942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4257100000</v>
      </c>
      <c r="H999" s="25">
        <v>2.68</v>
      </c>
    </row>
    <row r="1000" spans="1:8" ht="45" x14ac:dyDescent="0.25">
      <c r="A1000" s="18">
        <v>43938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4257100000</v>
      </c>
      <c r="H1000" s="25">
        <v>2.66</v>
      </c>
    </row>
    <row r="1001" spans="1:8" ht="45" x14ac:dyDescent="0.25">
      <c r="A1001" s="18">
        <v>43937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4257100000</v>
      </c>
      <c r="H1001" s="25">
        <v>2.58</v>
      </c>
    </row>
    <row r="1002" spans="1:8" ht="45" x14ac:dyDescent="0.25">
      <c r="A1002" s="18">
        <v>43936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4257100000</v>
      </c>
      <c r="H1002" s="25">
        <v>2.64</v>
      </c>
    </row>
    <row r="1003" spans="1:8" ht="45" x14ac:dyDescent="0.25">
      <c r="A1003" s="18">
        <v>43935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4257100000</v>
      </c>
      <c r="H1003" s="25">
        <v>2.64</v>
      </c>
    </row>
    <row r="1004" spans="1:8" ht="45" x14ac:dyDescent="0.25">
      <c r="A1004" s="18">
        <v>43931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4257100000</v>
      </c>
      <c r="H1004" s="25">
        <v>2.64</v>
      </c>
    </row>
    <row r="1005" spans="1:8" ht="45" x14ac:dyDescent="0.25">
      <c r="A1005" s="18">
        <v>43930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2.65</v>
      </c>
    </row>
    <row r="1006" spans="1:8" ht="45" x14ac:dyDescent="0.25">
      <c r="A1006" s="18">
        <v>43929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2.65</v>
      </c>
    </row>
    <row r="1007" spans="1:8" ht="45" x14ac:dyDescent="0.25">
      <c r="A1007" s="18">
        <v>43928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2.65</v>
      </c>
    </row>
    <row r="1008" spans="1:8" ht="45" x14ac:dyDescent="0.25">
      <c r="A1008" s="18">
        <v>43927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2.65</v>
      </c>
    </row>
    <row r="1009" spans="1:8" ht="45" x14ac:dyDescent="0.25">
      <c r="A1009" s="18">
        <v>43924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2.65</v>
      </c>
    </row>
    <row r="1010" spans="1:8" ht="45" x14ac:dyDescent="0.25">
      <c r="A1010" s="18">
        <v>43923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2.65</v>
      </c>
    </row>
    <row r="1011" spans="1:8" ht="45" x14ac:dyDescent="0.25">
      <c r="A1011" s="18">
        <v>43922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2.65</v>
      </c>
    </row>
    <row r="1012" spans="1:8" ht="45" x14ac:dyDescent="0.25">
      <c r="A1012" s="18">
        <v>43921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2.65</v>
      </c>
    </row>
    <row r="1013" spans="1:8" ht="45" x14ac:dyDescent="0.25">
      <c r="A1013" s="18">
        <v>43920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2.65</v>
      </c>
    </row>
    <row r="1014" spans="1:8" ht="45" x14ac:dyDescent="0.25">
      <c r="A1014" s="18">
        <v>43917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2.67</v>
      </c>
    </row>
    <row r="1015" spans="1:8" ht="45" x14ac:dyDescent="0.25">
      <c r="A1015" s="18">
        <v>43916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2.69</v>
      </c>
    </row>
    <row r="1016" spans="1:8" ht="45" x14ac:dyDescent="0.25">
      <c r="A1016" s="18">
        <v>43915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2.69</v>
      </c>
    </row>
    <row r="1017" spans="1:8" ht="45" x14ac:dyDescent="0.25">
      <c r="A1017" s="18">
        <v>43914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2.69</v>
      </c>
    </row>
    <row r="1018" spans="1:8" ht="45" x14ac:dyDescent="0.25">
      <c r="A1018" s="18">
        <v>43909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2.66</v>
      </c>
    </row>
    <row r="1019" spans="1:8" ht="45" x14ac:dyDescent="0.25">
      <c r="A1019" s="18">
        <v>43908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2.59</v>
      </c>
    </row>
    <row r="1020" spans="1:8" ht="45" x14ac:dyDescent="0.25">
      <c r="A1020" s="18">
        <v>43907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2.59</v>
      </c>
    </row>
    <row r="1021" spans="1:8" ht="45" x14ac:dyDescent="0.25">
      <c r="A1021" s="18">
        <v>43902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2.59</v>
      </c>
    </row>
    <row r="1022" spans="1:8" ht="45" x14ac:dyDescent="0.25">
      <c r="A1022" s="18">
        <v>43901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2.59</v>
      </c>
    </row>
    <row r="1023" spans="1:8" ht="45" x14ac:dyDescent="0.25">
      <c r="A1023" s="18">
        <v>43900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2.59</v>
      </c>
    </row>
    <row r="1024" spans="1:8" ht="45" x14ac:dyDescent="0.25">
      <c r="A1024" s="18">
        <v>43899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2.59</v>
      </c>
    </row>
    <row r="1025" spans="1:8" ht="45" x14ac:dyDescent="0.25">
      <c r="A1025" s="18">
        <v>43896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2.59</v>
      </c>
    </row>
    <row r="1026" spans="1:8" ht="45" x14ac:dyDescent="0.25">
      <c r="A1026" s="18">
        <v>43895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43894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43893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43892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43889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43888</v>
      </c>
      <c r="B1031" s="3" t="s">
        <v>23</v>
      </c>
      <c r="C1031" s="5" t="s">
        <v>26</v>
      </c>
      <c r="D1031" s="26">
        <v>43887</v>
      </c>
      <c r="E1031" s="26">
        <v>44983</v>
      </c>
      <c r="F1031" s="21">
        <v>2.7</v>
      </c>
      <c r="G1031" s="4">
        <v>4257100000</v>
      </c>
      <c r="H1031" s="25">
        <v>2.59</v>
      </c>
    </row>
    <row r="1032" spans="1:8" ht="45" x14ac:dyDescent="0.25">
      <c r="A1032" s="18">
        <v>43887</v>
      </c>
      <c r="B1032" s="3" t="s">
        <v>23</v>
      </c>
      <c r="C1032" s="5" t="s">
        <v>26</v>
      </c>
      <c r="D1032" s="26">
        <v>43887</v>
      </c>
      <c r="E1032" s="26">
        <v>44983</v>
      </c>
      <c r="F1032" s="21">
        <v>2.7</v>
      </c>
      <c r="G1032" s="4">
        <v>4257100000</v>
      </c>
      <c r="H1032" s="25">
        <v>2.59</v>
      </c>
    </row>
    <row r="1033" spans="1:8" ht="45" x14ac:dyDescent="0.25">
      <c r="A1033" s="18">
        <v>43886</v>
      </c>
      <c r="B1033" s="3" t="s">
        <v>23</v>
      </c>
      <c r="C1033" s="5" t="s">
        <v>26</v>
      </c>
      <c r="D1033" s="26">
        <v>43887</v>
      </c>
      <c r="E1033" s="26">
        <v>44983</v>
      </c>
      <c r="F1033" s="21">
        <v>2.7</v>
      </c>
      <c r="G1033" s="4">
        <v>4257100000</v>
      </c>
      <c r="H1033" s="25">
        <v>2.59</v>
      </c>
    </row>
    <row r="1034" spans="1:8" ht="45" x14ac:dyDescent="0.25">
      <c r="A1034" s="18">
        <v>43885</v>
      </c>
      <c r="B1034" s="3" t="s">
        <v>23</v>
      </c>
      <c r="C1034" s="5" t="s">
        <v>25</v>
      </c>
      <c r="D1034" s="26">
        <v>43523</v>
      </c>
      <c r="E1034" s="26">
        <v>44619</v>
      </c>
      <c r="F1034" s="21">
        <v>2.2999999999999998</v>
      </c>
      <c r="G1034" s="4">
        <f t="shared" ref="G1034:G1081" si="27">10600100000+3400000000+2300000000+1901000000</f>
        <v>18201100000</v>
      </c>
      <c r="H1034" s="25">
        <v>2.14</v>
      </c>
    </row>
    <row r="1035" spans="1:8" ht="45" x14ac:dyDescent="0.25">
      <c r="A1035" s="18">
        <v>43882</v>
      </c>
      <c r="B1035" s="3" t="s">
        <v>23</v>
      </c>
      <c r="C1035" s="5" t="s">
        <v>25</v>
      </c>
      <c r="D1035" s="26">
        <v>43523</v>
      </c>
      <c r="E1035" s="26">
        <v>44619</v>
      </c>
      <c r="F1035" s="21">
        <v>2.2999999999999998</v>
      </c>
      <c r="G1035" s="4">
        <f t="shared" si="27"/>
        <v>18201100000</v>
      </c>
      <c r="H1035" s="25">
        <v>2.15</v>
      </c>
    </row>
    <row r="1036" spans="1:8" ht="45" x14ac:dyDescent="0.25">
      <c r="A1036" s="18">
        <v>43881</v>
      </c>
      <c r="B1036" s="3" t="s">
        <v>23</v>
      </c>
      <c r="C1036" s="5" t="s">
        <v>25</v>
      </c>
      <c r="D1036" s="26">
        <v>43523</v>
      </c>
      <c r="E1036" s="26">
        <v>44619</v>
      </c>
      <c r="F1036" s="21">
        <v>2.2999999999999998</v>
      </c>
      <c r="G1036" s="4">
        <f t="shared" si="27"/>
        <v>18201100000</v>
      </c>
      <c r="H1036" s="25">
        <v>2.15</v>
      </c>
    </row>
    <row r="1037" spans="1:8" ht="45" x14ac:dyDescent="0.25">
      <c r="A1037" s="18">
        <v>43880</v>
      </c>
      <c r="B1037" s="3" t="s">
        <v>23</v>
      </c>
      <c r="C1037" s="5" t="s">
        <v>25</v>
      </c>
      <c r="D1037" s="26">
        <v>43523</v>
      </c>
      <c r="E1037" s="26">
        <v>44619</v>
      </c>
      <c r="F1037" s="21">
        <v>2.2999999999999998</v>
      </c>
      <c r="G1037" s="4">
        <f t="shared" si="27"/>
        <v>18201100000</v>
      </c>
      <c r="H1037" s="25">
        <v>2.15</v>
      </c>
    </row>
    <row r="1038" spans="1:8" ht="45" x14ac:dyDescent="0.25">
      <c r="A1038" s="18">
        <v>43879</v>
      </c>
      <c r="B1038" s="3" t="s">
        <v>23</v>
      </c>
      <c r="C1038" s="5" t="s">
        <v>25</v>
      </c>
      <c r="D1038" s="26">
        <v>43523</v>
      </c>
      <c r="E1038" s="26">
        <v>44619</v>
      </c>
      <c r="F1038" s="21">
        <v>2.2999999999999998</v>
      </c>
      <c r="G1038" s="4">
        <f t="shared" si="27"/>
        <v>18201100000</v>
      </c>
      <c r="H1038" s="25">
        <v>2.15</v>
      </c>
    </row>
    <row r="1039" spans="1:8" ht="45" x14ac:dyDescent="0.25">
      <c r="A1039" s="18">
        <v>43878</v>
      </c>
      <c r="B1039" s="3" t="s">
        <v>23</v>
      </c>
      <c r="C1039" s="5" t="s">
        <v>25</v>
      </c>
      <c r="D1039" s="26">
        <v>43523</v>
      </c>
      <c r="E1039" s="26">
        <v>44619</v>
      </c>
      <c r="F1039" s="21">
        <v>2.2999999999999998</v>
      </c>
      <c r="G1039" s="4">
        <f t="shared" si="27"/>
        <v>18201100000</v>
      </c>
      <c r="H1039" s="25">
        <v>2.15</v>
      </c>
    </row>
    <row r="1040" spans="1:8" ht="45" x14ac:dyDescent="0.25">
      <c r="A1040" s="18">
        <v>43875</v>
      </c>
      <c r="B1040" s="3" t="s">
        <v>23</v>
      </c>
      <c r="C1040" s="5" t="s">
        <v>25</v>
      </c>
      <c r="D1040" s="26">
        <v>43523</v>
      </c>
      <c r="E1040" s="26">
        <v>44619</v>
      </c>
      <c r="F1040" s="21">
        <v>2.2999999999999998</v>
      </c>
      <c r="G1040" s="4">
        <f t="shared" si="27"/>
        <v>18201100000</v>
      </c>
      <c r="H1040" s="25">
        <v>2.15</v>
      </c>
    </row>
    <row r="1041" spans="1:8" ht="45" x14ac:dyDescent="0.25">
      <c r="A1041" s="18">
        <v>43874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si="27"/>
        <v>18201100000</v>
      </c>
      <c r="H1041" s="25">
        <v>2.15</v>
      </c>
    </row>
    <row r="1042" spans="1:8" ht="45" x14ac:dyDescent="0.25">
      <c r="A1042" s="18">
        <v>43873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7"/>
        <v>18201100000</v>
      </c>
      <c r="H1042" s="25">
        <v>2.15</v>
      </c>
    </row>
    <row r="1043" spans="1:8" ht="45" x14ac:dyDescent="0.25">
      <c r="A1043" s="18">
        <v>43872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7"/>
        <v>18201100000</v>
      </c>
      <c r="H1043" s="25">
        <v>2.15</v>
      </c>
    </row>
    <row r="1044" spans="1:8" ht="45" x14ac:dyDescent="0.25">
      <c r="A1044" s="18">
        <v>43871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7"/>
        <v>18201100000</v>
      </c>
      <c r="H1044" s="25">
        <v>2.15</v>
      </c>
    </row>
    <row r="1045" spans="1:8" ht="45" x14ac:dyDescent="0.25">
      <c r="A1045" s="18">
        <v>43868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7"/>
        <v>18201100000</v>
      </c>
      <c r="H1045" s="25">
        <v>2.15</v>
      </c>
    </row>
    <row r="1046" spans="1:8" ht="45" x14ac:dyDescent="0.25">
      <c r="A1046" s="18">
        <v>43867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7"/>
        <v>18201100000</v>
      </c>
      <c r="H1046" s="25">
        <v>2.15</v>
      </c>
    </row>
    <row r="1047" spans="1:8" ht="45" x14ac:dyDescent="0.25">
      <c r="A1047" s="18">
        <v>43866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7"/>
        <v>18201100000</v>
      </c>
      <c r="H1047" s="25">
        <v>2.15</v>
      </c>
    </row>
    <row r="1048" spans="1:8" ht="45" x14ac:dyDescent="0.25">
      <c r="A1048" s="18">
        <v>43865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7"/>
        <v>18201100000</v>
      </c>
      <c r="H1048" s="25">
        <v>2.15</v>
      </c>
    </row>
    <row r="1049" spans="1:8" ht="45" x14ac:dyDescent="0.25">
      <c r="A1049" s="18">
        <v>43864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7"/>
        <v>18201100000</v>
      </c>
      <c r="H1049" s="25">
        <v>2.15</v>
      </c>
    </row>
    <row r="1050" spans="1:8" ht="45" x14ac:dyDescent="0.25">
      <c r="A1050" s="18">
        <v>43861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7"/>
        <v>18201100000</v>
      </c>
      <c r="H1050" s="25">
        <v>2.15</v>
      </c>
    </row>
    <row r="1051" spans="1:8" ht="45" x14ac:dyDescent="0.25">
      <c r="A1051" s="18">
        <v>43860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7"/>
        <v>18201100000</v>
      </c>
      <c r="H1051" s="25">
        <v>2.15</v>
      </c>
    </row>
    <row r="1052" spans="1:8" ht="45" x14ac:dyDescent="0.25">
      <c r="A1052" s="18">
        <v>43859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7"/>
        <v>18201100000</v>
      </c>
      <c r="H1052" s="25">
        <v>2.15</v>
      </c>
    </row>
    <row r="1053" spans="1:8" ht="45" x14ac:dyDescent="0.25">
      <c r="A1053" s="18">
        <v>43858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7"/>
        <v>18201100000</v>
      </c>
      <c r="H1053" s="25">
        <v>2.15</v>
      </c>
    </row>
    <row r="1054" spans="1:8" ht="45" x14ac:dyDescent="0.25">
      <c r="A1054" s="18">
        <v>43857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7"/>
        <v>18201100000</v>
      </c>
      <c r="H1054" s="25">
        <v>2.15</v>
      </c>
    </row>
    <row r="1055" spans="1:8" ht="45" x14ac:dyDescent="0.25">
      <c r="A1055" s="18">
        <v>43854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7"/>
        <v>18201100000</v>
      </c>
      <c r="H1055" s="25">
        <v>2.15</v>
      </c>
    </row>
    <row r="1056" spans="1:8" ht="45" x14ac:dyDescent="0.25">
      <c r="A1056" s="18">
        <v>43853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7"/>
        <v>18201100000</v>
      </c>
      <c r="H1056" s="25">
        <v>2.15</v>
      </c>
    </row>
    <row r="1057" spans="1:8" ht="45" x14ac:dyDescent="0.25">
      <c r="A1057" s="18">
        <v>43852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7"/>
        <v>18201100000</v>
      </c>
      <c r="H1057" s="25">
        <v>2.15</v>
      </c>
    </row>
    <row r="1058" spans="1:8" ht="45" x14ac:dyDescent="0.25">
      <c r="A1058" s="18">
        <v>43851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7"/>
        <v>18201100000</v>
      </c>
      <c r="H1058" s="25">
        <v>2.15</v>
      </c>
    </row>
    <row r="1059" spans="1:8" ht="45" x14ac:dyDescent="0.25">
      <c r="A1059" s="18">
        <v>43850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7"/>
        <v>18201100000</v>
      </c>
      <c r="H1059" s="25">
        <v>2.15</v>
      </c>
    </row>
    <row r="1060" spans="1:8" ht="45" x14ac:dyDescent="0.25">
      <c r="A1060" s="18">
        <v>43847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7"/>
        <v>18201100000</v>
      </c>
      <c r="H1060" s="25">
        <v>2.1800000000000002</v>
      </c>
    </row>
    <row r="1061" spans="1:8" ht="45" x14ac:dyDescent="0.25">
      <c r="A1061" s="18">
        <v>43846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7"/>
        <v>18201100000</v>
      </c>
      <c r="H1061" s="25">
        <v>2.1800000000000002</v>
      </c>
    </row>
    <row r="1062" spans="1:8" ht="45" x14ac:dyDescent="0.25">
      <c r="A1062" s="18">
        <v>43845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7"/>
        <v>18201100000</v>
      </c>
      <c r="H1062" s="25">
        <v>2.1800000000000002</v>
      </c>
    </row>
    <row r="1063" spans="1:8" ht="45" x14ac:dyDescent="0.25">
      <c r="A1063" s="18">
        <v>43844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7"/>
        <v>18201100000</v>
      </c>
      <c r="H1063" s="25">
        <v>2.1800000000000002</v>
      </c>
    </row>
    <row r="1064" spans="1:8" ht="45" x14ac:dyDescent="0.25">
      <c r="A1064" s="18">
        <v>43843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7"/>
        <v>18201100000</v>
      </c>
      <c r="H1064" s="25">
        <v>2.1800000000000002</v>
      </c>
    </row>
    <row r="1065" spans="1:8" ht="45" x14ac:dyDescent="0.25">
      <c r="A1065" s="18">
        <v>43840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7"/>
        <v>18201100000</v>
      </c>
      <c r="H1065" s="25">
        <v>2.1800000000000002</v>
      </c>
    </row>
    <row r="1066" spans="1:8" ht="45" x14ac:dyDescent="0.25">
      <c r="A1066" s="18">
        <v>43839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7"/>
        <v>18201100000</v>
      </c>
      <c r="H1066" s="25">
        <v>2.1800000000000002</v>
      </c>
    </row>
    <row r="1067" spans="1:8" ht="45" x14ac:dyDescent="0.25">
      <c r="A1067" s="18">
        <v>43838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7"/>
        <v>18201100000</v>
      </c>
      <c r="H1067" s="25">
        <v>2.1800000000000002</v>
      </c>
    </row>
    <row r="1068" spans="1:8" ht="45" x14ac:dyDescent="0.25">
      <c r="A1068" s="18">
        <v>43837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7"/>
        <v>18201100000</v>
      </c>
      <c r="H1068" s="25">
        <v>2.1800000000000002</v>
      </c>
    </row>
    <row r="1069" spans="1:8" ht="45" x14ac:dyDescent="0.25">
      <c r="A1069" s="18">
        <v>43836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7"/>
        <v>18201100000</v>
      </c>
      <c r="H1069" s="25">
        <v>2.1800000000000002</v>
      </c>
    </row>
    <row r="1070" spans="1:8" ht="45" x14ac:dyDescent="0.25">
      <c r="A1070" s="18">
        <v>43830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7"/>
        <v>18201100000</v>
      </c>
      <c r="H1070" s="25">
        <v>2.1800000000000002</v>
      </c>
    </row>
    <row r="1071" spans="1:8" ht="45" x14ac:dyDescent="0.25">
      <c r="A1071" s="18">
        <v>43829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7"/>
        <v>18201100000</v>
      </c>
      <c r="H1071" s="25">
        <v>2.1800000000000002</v>
      </c>
    </row>
    <row r="1072" spans="1:8" ht="45" x14ac:dyDescent="0.25">
      <c r="A1072" s="18">
        <v>43826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7"/>
        <v>18201100000</v>
      </c>
      <c r="H1072" s="25">
        <v>2.1800000000000002</v>
      </c>
    </row>
    <row r="1073" spans="1:8" ht="45" x14ac:dyDescent="0.25">
      <c r="A1073" s="18">
        <v>43825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7"/>
        <v>18201100000</v>
      </c>
      <c r="H1073" s="25">
        <v>2.1800000000000002</v>
      </c>
    </row>
    <row r="1074" spans="1:8" ht="45" x14ac:dyDescent="0.25">
      <c r="A1074" s="18">
        <v>43823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7"/>
        <v>18201100000</v>
      </c>
      <c r="H1074" s="25">
        <v>2.1800000000000002</v>
      </c>
    </row>
    <row r="1075" spans="1:8" ht="45" x14ac:dyDescent="0.25">
      <c r="A1075" s="18">
        <v>43822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7"/>
        <v>18201100000</v>
      </c>
      <c r="H1075" s="25">
        <v>2.19</v>
      </c>
    </row>
    <row r="1076" spans="1:8" ht="45" x14ac:dyDescent="0.25">
      <c r="A1076" s="18">
        <v>43819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7"/>
        <v>18201100000</v>
      </c>
      <c r="H1076" s="25">
        <v>2.19</v>
      </c>
    </row>
    <row r="1077" spans="1:8" ht="45" x14ac:dyDescent="0.25">
      <c r="A1077" s="18">
        <v>43818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7"/>
        <v>18201100000</v>
      </c>
      <c r="H1077" s="25">
        <v>2.19</v>
      </c>
    </row>
    <row r="1078" spans="1:8" ht="45" x14ac:dyDescent="0.25">
      <c r="A1078" s="18">
        <v>43817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7"/>
        <v>18201100000</v>
      </c>
      <c r="H1078" s="25">
        <v>2.1800000000000002</v>
      </c>
    </row>
    <row r="1079" spans="1:8" ht="45" x14ac:dyDescent="0.25">
      <c r="A1079" s="18">
        <v>43816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si="27"/>
        <v>18201100000</v>
      </c>
      <c r="H1079" s="25">
        <v>2.1800000000000002</v>
      </c>
    </row>
    <row r="1080" spans="1:8" ht="45" x14ac:dyDescent="0.25">
      <c r="A1080" s="18">
        <v>43815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18201100000</v>
      </c>
      <c r="H1080" s="25">
        <v>2.1800000000000002</v>
      </c>
    </row>
    <row r="1081" spans="1:8" ht="45" x14ac:dyDescent="0.25">
      <c r="A1081" s="18">
        <v>43812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si="27"/>
        <v>18201100000</v>
      </c>
      <c r="H1081" s="25">
        <v>2.1800000000000002</v>
      </c>
    </row>
    <row r="1082" spans="1:8" ht="45" x14ac:dyDescent="0.25">
      <c r="A1082" s="18">
        <v>43811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ref="G1082:G1118" si="28">10600100000+3400000000+2300000000</f>
        <v>16300100000</v>
      </c>
      <c r="H1082" s="25">
        <v>2.1800000000000002</v>
      </c>
    </row>
    <row r="1083" spans="1:8" ht="45" x14ac:dyDescent="0.25">
      <c r="A1083" s="18">
        <v>43810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8"/>
        <v>16300100000</v>
      </c>
      <c r="H1083" s="25">
        <v>2.1800000000000002</v>
      </c>
    </row>
    <row r="1084" spans="1:8" ht="45" x14ac:dyDescent="0.25">
      <c r="A1084" s="18">
        <v>43809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8"/>
        <v>16300100000</v>
      </c>
      <c r="H1084" s="25">
        <v>2.25</v>
      </c>
    </row>
    <row r="1085" spans="1:8" ht="45" x14ac:dyDescent="0.25">
      <c r="A1085" s="18">
        <v>43805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si="28"/>
        <v>16300100000</v>
      </c>
      <c r="H1085" s="25">
        <v>2.25</v>
      </c>
    </row>
    <row r="1086" spans="1:8" ht="45" x14ac:dyDescent="0.25">
      <c r="A1086" s="18">
        <v>43804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8"/>
        <v>16300100000</v>
      </c>
      <c r="H1086" s="25">
        <v>2.25</v>
      </c>
    </row>
    <row r="1087" spans="1:8" ht="45" x14ac:dyDescent="0.25">
      <c r="A1087" s="18">
        <v>43803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8"/>
        <v>16300100000</v>
      </c>
      <c r="H1087" s="25">
        <v>2.36</v>
      </c>
    </row>
    <row r="1088" spans="1:8" ht="45" x14ac:dyDescent="0.25">
      <c r="A1088" s="18">
        <v>43802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si="28"/>
        <v>16300100000</v>
      </c>
      <c r="H1088" s="25">
        <v>2.36</v>
      </c>
    </row>
    <row r="1089" spans="1:8" ht="45" x14ac:dyDescent="0.25">
      <c r="A1089" s="18">
        <v>43801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si="28"/>
        <v>16300100000</v>
      </c>
      <c r="H1089" s="25">
        <v>2.36</v>
      </c>
    </row>
    <row r="1090" spans="1:8" ht="45" x14ac:dyDescent="0.25">
      <c r="A1090" s="18">
        <v>43796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8"/>
        <v>16300100000</v>
      </c>
      <c r="H1090" s="25">
        <v>2.36</v>
      </c>
    </row>
    <row r="1091" spans="1:8" ht="45" x14ac:dyDescent="0.25">
      <c r="A1091" s="18">
        <v>43795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8"/>
        <v>16300100000</v>
      </c>
      <c r="H1091" s="25">
        <v>2.36</v>
      </c>
    </row>
    <row r="1092" spans="1:8" ht="45" x14ac:dyDescent="0.25">
      <c r="A1092" s="18">
        <v>43794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8"/>
        <v>16300100000</v>
      </c>
      <c r="H1092" s="25">
        <v>2.36</v>
      </c>
    </row>
    <row r="1093" spans="1:8" ht="45" x14ac:dyDescent="0.25">
      <c r="A1093" s="18">
        <v>43791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8"/>
        <v>16300100000</v>
      </c>
      <c r="H1093" s="25">
        <v>2.36</v>
      </c>
    </row>
    <row r="1094" spans="1:8" ht="45" x14ac:dyDescent="0.25">
      <c r="A1094" s="18">
        <v>43790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8"/>
        <v>16300100000</v>
      </c>
      <c r="H1094" s="25">
        <v>2.37</v>
      </c>
    </row>
    <row r="1095" spans="1:8" ht="45" x14ac:dyDescent="0.25">
      <c r="A1095" s="18">
        <v>43789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8"/>
        <v>16300100000</v>
      </c>
      <c r="H1095" s="25">
        <v>2.38</v>
      </c>
    </row>
    <row r="1096" spans="1:8" ht="45" x14ac:dyDescent="0.25">
      <c r="A1096" s="18">
        <v>43788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8"/>
        <v>16300100000</v>
      </c>
      <c r="H1096" s="25">
        <v>2.37</v>
      </c>
    </row>
    <row r="1097" spans="1:8" ht="45" x14ac:dyDescent="0.25">
      <c r="A1097" s="18">
        <v>43787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8"/>
        <v>16300100000</v>
      </c>
      <c r="H1097" s="25">
        <v>2.37</v>
      </c>
    </row>
    <row r="1098" spans="1:8" ht="45" x14ac:dyDescent="0.25">
      <c r="A1098" s="18">
        <v>43784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8"/>
        <v>16300100000</v>
      </c>
      <c r="H1098" s="25">
        <v>2.39</v>
      </c>
    </row>
    <row r="1099" spans="1:8" ht="45" x14ac:dyDescent="0.25">
      <c r="A1099" s="18">
        <v>43783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8"/>
        <v>16300100000</v>
      </c>
      <c r="H1099" s="25">
        <v>2.41</v>
      </c>
    </row>
    <row r="1100" spans="1:8" ht="45" x14ac:dyDescent="0.25">
      <c r="A1100" s="18">
        <v>43782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8"/>
        <v>16300100000</v>
      </c>
      <c r="H1100" s="25">
        <v>2.41</v>
      </c>
    </row>
    <row r="1101" spans="1:8" ht="45" x14ac:dyDescent="0.25">
      <c r="A1101" s="18">
        <v>43781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8"/>
        <v>16300100000</v>
      </c>
      <c r="H1101" s="25">
        <v>2.41</v>
      </c>
    </row>
    <row r="1102" spans="1:8" ht="45" x14ac:dyDescent="0.25">
      <c r="A1102" s="18">
        <v>43780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8"/>
        <v>16300100000</v>
      </c>
      <c r="H1102" s="25">
        <v>2.44</v>
      </c>
    </row>
    <row r="1103" spans="1:8" ht="45" x14ac:dyDescent="0.25">
      <c r="A1103" s="18">
        <v>43777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8"/>
        <v>16300100000</v>
      </c>
      <c r="H1103" s="25">
        <v>2.46</v>
      </c>
    </row>
    <row r="1104" spans="1:8" ht="45" x14ac:dyDescent="0.25">
      <c r="A1104" s="18">
        <v>43776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8"/>
        <v>16300100000</v>
      </c>
      <c r="H1104" s="25">
        <v>2.46</v>
      </c>
    </row>
    <row r="1105" spans="1:8" ht="45" x14ac:dyDescent="0.25">
      <c r="A1105" s="18">
        <v>43775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8"/>
        <v>16300100000</v>
      </c>
      <c r="H1105" s="25">
        <v>2.46</v>
      </c>
    </row>
    <row r="1106" spans="1:8" ht="45" x14ac:dyDescent="0.25">
      <c r="A1106" s="18">
        <v>43774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8"/>
        <v>16300100000</v>
      </c>
      <c r="H1106" s="25">
        <v>2.4700000000000002</v>
      </c>
    </row>
    <row r="1107" spans="1:8" ht="45" x14ac:dyDescent="0.25">
      <c r="A1107" s="18">
        <v>43773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8"/>
        <v>16300100000</v>
      </c>
      <c r="H1107" s="25">
        <v>2.4900000000000002</v>
      </c>
    </row>
    <row r="1108" spans="1:8" ht="45" x14ac:dyDescent="0.25">
      <c r="A1108" s="18">
        <v>43770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8"/>
        <v>16300100000</v>
      </c>
      <c r="H1108" s="25">
        <v>2.5</v>
      </c>
    </row>
    <row r="1109" spans="1:8" ht="45" x14ac:dyDescent="0.25">
      <c r="A1109" s="18">
        <v>43769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8"/>
        <v>16300100000</v>
      </c>
      <c r="H1109" s="25">
        <v>2.5099999999999998</v>
      </c>
    </row>
    <row r="1110" spans="1:8" ht="45" x14ac:dyDescent="0.25">
      <c r="A1110" s="18">
        <v>43768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8"/>
        <v>16300100000</v>
      </c>
      <c r="H1110" s="25">
        <v>2.52</v>
      </c>
    </row>
    <row r="1111" spans="1:8" ht="45" x14ac:dyDescent="0.25">
      <c r="A1111" s="18">
        <v>43767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8"/>
        <v>16300100000</v>
      </c>
      <c r="H1111" s="25">
        <v>2.5099999999999998</v>
      </c>
    </row>
    <row r="1112" spans="1:8" ht="45" x14ac:dyDescent="0.25">
      <c r="A1112" s="18">
        <v>43766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8"/>
        <v>16300100000</v>
      </c>
      <c r="H1112" s="25">
        <v>2.5099999999999998</v>
      </c>
    </row>
    <row r="1113" spans="1:8" ht="45" x14ac:dyDescent="0.25">
      <c r="A1113" s="18">
        <v>43763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8"/>
        <v>16300100000</v>
      </c>
      <c r="H1113" s="25">
        <v>2.5099999999999998</v>
      </c>
    </row>
    <row r="1114" spans="1:8" ht="45" x14ac:dyDescent="0.25">
      <c r="A1114" s="18">
        <v>43762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8"/>
        <v>16300100000</v>
      </c>
      <c r="H1114" s="25">
        <v>2.52</v>
      </c>
    </row>
    <row r="1115" spans="1:8" ht="45" x14ac:dyDescent="0.25">
      <c r="A1115" s="18">
        <v>43761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8"/>
        <v>16300100000</v>
      </c>
      <c r="H1115" s="25">
        <v>2.5099999999999998</v>
      </c>
    </row>
    <row r="1116" spans="1:8" ht="45" x14ac:dyDescent="0.25">
      <c r="A1116" s="18">
        <v>43760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si="28"/>
        <v>16300100000</v>
      </c>
      <c r="H1116" s="25">
        <v>2.5099999999999998</v>
      </c>
    </row>
    <row r="1117" spans="1:8" ht="45" x14ac:dyDescent="0.25">
      <c r="A1117" s="18">
        <v>43759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16300100000</v>
      </c>
      <c r="H1117" s="25">
        <v>2.5299999999999998</v>
      </c>
    </row>
    <row r="1118" spans="1:8" ht="45" x14ac:dyDescent="0.25">
      <c r="A1118" s="18">
        <v>43756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si="28"/>
        <v>16300100000</v>
      </c>
      <c r="H1118" s="25">
        <v>2.54</v>
      </c>
    </row>
    <row r="1119" spans="1:8" ht="45" x14ac:dyDescent="0.25">
      <c r="A1119" s="18">
        <v>43755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ref="G1119:G1163" si="29">10600100000+3400000000</f>
        <v>14000100000</v>
      </c>
      <c r="H1119" s="25">
        <v>2.54</v>
      </c>
    </row>
    <row r="1120" spans="1:8" ht="45" x14ac:dyDescent="0.25">
      <c r="A1120" s="18">
        <v>43754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9"/>
        <v>14000100000</v>
      </c>
      <c r="H1120" s="25">
        <v>2.54</v>
      </c>
    </row>
    <row r="1121" spans="1:8" ht="45" x14ac:dyDescent="0.25">
      <c r="A1121" s="18">
        <v>43753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9"/>
        <v>14000100000</v>
      </c>
      <c r="H1121" s="25">
        <v>2.62</v>
      </c>
    </row>
    <row r="1122" spans="1:8" ht="45" x14ac:dyDescent="0.25">
      <c r="A1122" s="18">
        <v>43752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si="29"/>
        <v>14000100000</v>
      </c>
      <c r="H1122" s="25">
        <v>2.65</v>
      </c>
    </row>
    <row r="1123" spans="1:8" ht="45" x14ac:dyDescent="0.25">
      <c r="A1123" s="18">
        <v>43749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9"/>
        <v>14000100000</v>
      </c>
      <c r="H1123" s="25">
        <v>2.65</v>
      </c>
    </row>
    <row r="1124" spans="1:8" ht="45" x14ac:dyDescent="0.25">
      <c r="A1124" s="18">
        <v>43748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9"/>
        <v>14000100000</v>
      </c>
      <c r="H1124" s="25">
        <v>2.65</v>
      </c>
    </row>
    <row r="1125" spans="1:8" ht="45" x14ac:dyDescent="0.25">
      <c r="A1125" s="18">
        <v>43747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si="29"/>
        <v>14000100000</v>
      </c>
      <c r="H1125" s="25">
        <v>2.65</v>
      </c>
    </row>
    <row r="1126" spans="1:8" ht="45" x14ac:dyDescent="0.25">
      <c r="A1126" s="18">
        <v>43746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si="29"/>
        <v>14000100000</v>
      </c>
      <c r="H1126" s="25">
        <v>2.65</v>
      </c>
    </row>
    <row r="1127" spans="1:8" ht="45" x14ac:dyDescent="0.25">
      <c r="A1127" s="18">
        <v>43745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9"/>
        <v>14000100000</v>
      </c>
      <c r="H1127" s="25">
        <v>2.65</v>
      </c>
    </row>
    <row r="1128" spans="1:8" ht="45" x14ac:dyDescent="0.25">
      <c r="A1128" s="18">
        <v>43742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9"/>
        <v>14000100000</v>
      </c>
      <c r="H1128" s="25">
        <v>2.67</v>
      </c>
    </row>
    <row r="1129" spans="1:8" ht="45" x14ac:dyDescent="0.25">
      <c r="A1129" s="18">
        <v>43741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9"/>
        <v>14000100000</v>
      </c>
      <c r="H1129" s="25">
        <v>2.68</v>
      </c>
    </row>
    <row r="1130" spans="1:8" ht="45" x14ac:dyDescent="0.25">
      <c r="A1130" s="18">
        <v>43740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9"/>
        <v>14000100000</v>
      </c>
      <c r="H1130" s="25">
        <v>2.68</v>
      </c>
    </row>
    <row r="1131" spans="1:8" ht="45" x14ac:dyDescent="0.25">
      <c r="A1131" s="18">
        <v>43739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9"/>
        <v>14000100000</v>
      </c>
      <c r="H1131" s="25">
        <v>2.68</v>
      </c>
    </row>
    <row r="1132" spans="1:8" ht="45" x14ac:dyDescent="0.25">
      <c r="A1132" s="18">
        <v>43738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9"/>
        <v>14000100000</v>
      </c>
      <c r="H1132" s="25">
        <v>2.69</v>
      </c>
    </row>
    <row r="1133" spans="1:8" ht="45" x14ac:dyDescent="0.25">
      <c r="A1133" s="18">
        <v>43735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9"/>
        <v>14000100000</v>
      </c>
      <c r="H1133" s="25">
        <v>2.68</v>
      </c>
    </row>
    <row r="1134" spans="1:8" ht="45" x14ac:dyDescent="0.25">
      <c r="A1134" s="18">
        <v>43734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9"/>
        <v>14000100000</v>
      </c>
      <c r="H1134" s="25">
        <v>2.68</v>
      </c>
    </row>
    <row r="1135" spans="1:8" ht="45" x14ac:dyDescent="0.25">
      <c r="A1135" s="18">
        <v>43733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9"/>
        <v>14000100000</v>
      </c>
      <c r="H1135" s="25">
        <v>2.68</v>
      </c>
    </row>
    <row r="1136" spans="1:8" ht="45" x14ac:dyDescent="0.25">
      <c r="A1136" s="18">
        <v>43732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9"/>
        <v>14000100000</v>
      </c>
      <c r="H1136" s="25">
        <v>2.67</v>
      </c>
    </row>
    <row r="1137" spans="1:8" ht="45" x14ac:dyDescent="0.25">
      <c r="A1137" s="18">
        <v>43731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9"/>
        <v>14000100000</v>
      </c>
      <c r="H1137" s="25">
        <v>2.69</v>
      </c>
    </row>
    <row r="1138" spans="1:8" ht="45" x14ac:dyDescent="0.25">
      <c r="A1138" s="18">
        <v>43728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9"/>
        <v>14000100000</v>
      </c>
      <c r="H1138" s="25">
        <v>2.79</v>
      </c>
    </row>
    <row r="1139" spans="1:8" ht="45" x14ac:dyDescent="0.25">
      <c r="A1139" s="18">
        <v>43727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9"/>
        <v>14000100000</v>
      </c>
      <c r="H1139" s="25">
        <v>2.8</v>
      </c>
    </row>
    <row r="1140" spans="1:8" ht="45" x14ac:dyDescent="0.25">
      <c r="A1140" s="18">
        <v>43726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9"/>
        <v>14000100000</v>
      </c>
      <c r="H1140" s="25">
        <v>2.81</v>
      </c>
    </row>
    <row r="1141" spans="1:8" ht="45" x14ac:dyDescent="0.25">
      <c r="A1141" s="18">
        <v>43725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9"/>
        <v>14000100000</v>
      </c>
      <c r="H1141" s="25">
        <v>2.85</v>
      </c>
    </row>
    <row r="1142" spans="1:8" ht="45" x14ac:dyDescent="0.25">
      <c r="A1142" s="18">
        <v>43724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9"/>
        <v>14000100000</v>
      </c>
      <c r="H1142" s="25">
        <v>2.85</v>
      </c>
    </row>
    <row r="1143" spans="1:8" ht="45" x14ac:dyDescent="0.25">
      <c r="A1143" s="18">
        <v>43721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9"/>
        <v>14000100000</v>
      </c>
      <c r="H1143" s="25">
        <v>2.85</v>
      </c>
    </row>
    <row r="1144" spans="1:8" ht="45" x14ac:dyDescent="0.25">
      <c r="A1144" s="18">
        <v>43720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9"/>
        <v>14000100000</v>
      </c>
      <c r="H1144" s="25">
        <v>2.85</v>
      </c>
    </row>
    <row r="1145" spans="1:8" ht="45" x14ac:dyDescent="0.25">
      <c r="A1145" s="18">
        <v>43719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9"/>
        <v>14000100000</v>
      </c>
      <c r="H1145" s="25">
        <v>2.85</v>
      </c>
    </row>
    <row r="1146" spans="1:8" ht="45" x14ac:dyDescent="0.25">
      <c r="A1146" s="18">
        <v>43718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9"/>
        <v>14000100000</v>
      </c>
      <c r="H1146" s="25">
        <v>2.85</v>
      </c>
    </row>
    <row r="1147" spans="1:8" ht="45" x14ac:dyDescent="0.25">
      <c r="A1147" s="18">
        <v>43717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9"/>
        <v>14000100000</v>
      </c>
      <c r="H1147" s="25">
        <v>2.85</v>
      </c>
    </row>
    <row r="1148" spans="1:8" ht="45" x14ac:dyDescent="0.25">
      <c r="A1148" s="18">
        <v>43714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9"/>
        <v>14000100000</v>
      </c>
      <c r="H1148" s="25">
        <v>2.85</v>
      </c>
    </row>
    <row r="1149" spans="1:8" ht="45" x14ac:dyDescent="0.25">
      <c r="A1149" s="18">
        <v>43712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9"/>
        <v>14000100000</v>
      </c>
      <c r="H1149" s="25">
        <v>2.85</v>
      </c>
    </row>
    <row r="1150" spans="1:8" ht="45" x14ac:dyDescent="0.25">
      <c r="A1150" s="18">
        <v>43711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9"/>
        <v>14000100000</v>
      </c>
      <c r="H1150" s="25">
        <v>2.85</v>
      </c>
    </row>
    <row r="1151" spans="1:8" ht="45" x14ac:dyDescent="0.25">
      <c r="A1151" s="18">
        <v>43710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9"/>
        <v>14000100000</v>
      </c>
      <c r="H1151" s="25">
        <v>2.85</v>
      </c>
    </row>
    <row r="1152" spans="1:8" ht="45" x14ac:dyDescent="0.25">
      <c r="A1152" s="18">
        <v>43707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9"/>
        <v>14000100000</v>
      </c>
      <c r="H1152" s="25">
        <v>2.85</v>
      </c>
    </row>
    <row r="1153" spans="1:8" ht="45" x14ac:dyDescent="0.25">
      <c r="A1153" s="18">
        <v>43706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9"/>
        <v>14000100000</v>
      </c>
      <c r="H1153" s="25">
        <v>2.84</v>
      </c>
    </row>
    <row r="1154" spans="1:8" ht="45" x14ac:dyDescent="0.25">
      <c r="A1154" s="18">
        <v>43705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9"/>
        <v>14000100000</v>
      </c>
      <c r="H1154" s="25">
        <v>2.84</v>
      </c>
    </row>
    <row r="1155" spans="1:8" ht="45" x14ac:dyDescent="0.25">
      <c r="A1155" s="18">
        <v>43704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9"/>
        <v>14000100000</v>
      </c>
      <c r="H1155" s="25">
        <v>2.84</v>
      </c>
    </row>
    <row r="1156" spans="1:8" ht="45" x14ac:dyDescent="0.25">
      <c r="A1156" s="18">
        <v>43703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9"/>
        <v>14000100000</v>
      </c>
      <c r="H1156" s="25">
        <v>2.85</v>
      </c>
    </row>
    <row r="1157" spans="1:8" ht="45" x14ac:dyDescent="0.25">
      <c r="A1157" s="18">
        <v>43700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9"/>
        <v>14000100000</v>
      </c>
      <c r="H1157" s="25">
        <v>2.85</v>
      </c>
    </row>
    <row r="1158" spans="1:8" ht="45" x14ac:dyDescent="0.25">
      <c r="A1158" s="18">
        <v>43699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9"/>
        <v>14000100000</v>
      </c>
      <c r="H1158" s="25">
        <v>2.85</v>
      </c>
    </row>
    <row r="1159" spans="1:8" ht="45" x14ac:dyDescent="0.25">
      <c r="A1159" s="18">
        <v>43698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9"/>
        <v>14000100000</v>
      </c>
      <c r="H1159" s="25">
        <v>2.85</v>
      </c>
    </row>
    <row r="1160" spans="1:8" ht="45" x14ac:dyDescent="0.25">
      <c r="A1160" s="18">
        <v>43697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9"/>
        <v>14000100000</v>
      </c>
      <c r="H1160" s="25">
        <v>2.85</v>
      </c>
    </row>
    <row r="1161" spans="1:8" ht="45" x14ac:dyDescent="0.25">
      <c r="A1161" s="18">
        <v>43696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 t="shared" si="29"/>
        <v>14000100000</v>
      </c>
      <c r="H1161" s="25">
        <v>2.84</v>
      </c>
    </row>
    <row r="1162" spans="1:8" ht="45" x14ac:dyDescent="0.25">
      <c r="A1162" s="18">
        <v>43693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f t="shared" si="29"/>
        <v>14000100000</v>
      </c>
      <c r="H1162" s="25">
        <v>2.84</v>
      </c>
    </row>
    <row r="1163" spans="1:8" ht="45" x14ac:dyDescent="0.25">
      <c r="A1163" s="18">
        <v>43692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f t="shared" si="29"/>
        <v>14000100000</v>
      </c>
      <c r="H1163" s="25">
        <v>2.84</v>
      </c>
    </row>
    <row r="1164" spans="1:8" ht="45" x14ac:dyDescent="0.25">
      <c r="A1164" s="18">
        <v>43691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f>10600100000+3400000000</f>
        <v>14000100000</v>
      </c>
      <c r="H1164" s="25">
        <v>2.84</v>
      </c>
    </row>
    <row r="1165" spans="1:8" ht="45" x14ac:dyDescent="0.25">
      <c r="A1165" s="18">
        <v>43690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v>10600100000</v>
      </c>
      <c r="H1165" s="25">
        <v>2.8</v>
      </c>
    </row>
    <row r="1166" spans="1:8" ht="45" x14ac:dyDescent="0.25">
      <c r="A1166" s="18">
        <v>43686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v>10600100000</v>
      </c>
      <c r="H1166" s="25">
        <v>2.77</v>
      </c>
    </row>
    <row r="1167" spans="1:8" ht="45" x14ac:dyDescent="0.25">
      <c r="A1167" s="18">
        <v>43685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v>10600100000</v>
      </c>
      <c r="H1167" s="25">
        <v>2.37</v>
      </c>
    </row>
    <row r="1168" spans="1:8" ht="45" x14ac:dyDescent="0.25">
      <c r="A1168" s="18">
        <v>43684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v>10600100000</v>
      </c>
      <c r="H1168" s="25">
        <v>2.34</v>
      </c>
    </row>
    <row r="1169" spans="1:8" ht="45" x14ac:dyDescent="0.25">
      <c r="A1169" s="18">
        <v>43683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v>10600100000</v>
      </c>
      <c r="H1169" s="25">
        <v>2.34</v>
      </c>
    </row>
    <row r="1170" spans="1:8" ht="45" x14ac:dyDescent="0.25">
      <c r="A1170" s="18">
        <v>43682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v>10600100000</v>
      </c>
      <c r="H1170" s="25">
        <v>2.2400000000000002</v>
      </c>
    </row>
    <row r="1171" spans="1:8" ht="45" x14ac:dyDescent="0.25">
      <c r="A1171" s="18">
        <v>43679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v>10600100000</v>
      </c>
      <c r="H1171" s="25">
        <v>2.2400000000000002</v>
      </c>
    </row>
    <row r="1172" spans="1:8" ht="45" x14ac:dyDescent="0.25">
      <c r="A1172" s="18">
        <v>43678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2.2400000000000002</v>
      </c>
    </row>
    <row r="1173" spans="1:8" ht="45" x14ac:dyDescent="0.25">
      <c r="A1173" s="18">
        <v>43677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2.2400000000000002</v>
      </c>
    </row>
    <row r="1174" spans="1:8" ht="45" x14ac:dyDescent="0.25">
      <c r="A1174" s="18">
        <v>43676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2.25</v>
      </c>
    </row>
    <row r="1175" spans="1:8" ht="45" x14ac:dyDescent="0.25">
      <c r="A1175" s="18">
        <v>43675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2.25</v>
      </c>
    </row>
    <row r="1176" spans="1:8" ht="45" x14ac:dyDescent="0.25">
      <c r="A1176" s="18">
        <v>43672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2.25</v>
      </c>
    </row>
    <row r="1177" spans="1:8" ht="45" x14ac:dyDescent="0.25">
      <c r="A1177" s="18">
        <v>43671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2.25</v>
      </c>
    </row>
    <row r="1178" spans="1:8" ht="45" x14ac:dyDescent="0.25">
      <c r="A1178" s="18">
        <v>43670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2.27</v>
      </c>
    </row>
    <row r="1179" spans="1:8" ht="45" x14ac:dyDescent="0.25">
      <c r="A1179" s="18">
        <v>43669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2.27</v>
      </c>
    </row>
    <row r="1180" spans="1:8" ht="45" x14ac:dyDescent="0.25">
      <c r="A1180" s="18">
        <v>43668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2.2599999999999998</v>
      </c>
    </row>
    <row r="1181" spans="1:8" ht="45" x14ac:dyDescent="0.25">
      <c r="A1181" s="18">
        <v>43665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2.2599999999999998</v>
      </c>
    </row>
    <row r="1182" spans="1:8" ht="45" x14ac:dyDescent="0.25">
      <c r="A1182" s="18">
        <v>43664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2.2599999999999998</v>
      </c>
    </row>
    <row r="1183" spans="1:8" ht="45" x14ac:dyDescent="0.25">
      <c r="A1183" s="18">
        <v>43663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2.2599999999999998</v>
      </c>
    </row>
    <row r="1184" spans="1:8" ht="45" x14ac:dyDescent="0.25">
      <c r="A1184" s="18">
        <v>43662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2.2599999999999998</v>
      </c>
    </row>
    <row r="1185" spans="1:8" ht="45" x14ac:dyDescent="0.25">
      <c r="A1185" s="18">
        <v>43661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2.2599999999999998</v>
      </c>
    </row>
    <row r="1186" spans="1:8" ht="45" x14ac:dyDescent="0.25">
      <c r="A1186" s="18">
        <v>43658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2.2599999999999998</v>
      </c>
    </row>
    <row r="1187" spans="1:8" ht="45" x14ac:dyDescent="0.25">
      <c r="A1187" s="18">
        <v>43657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43656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43655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43654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43651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43650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43649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2.2599999999999998</v>
      </c>
    </row>
    <row r="1194" spans="1:8" ht="45" x14ac:dyDescent="0.25">
      <c r="A1194" s="18">
        <v>43648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2.2599999999999998</v>
      </c>
    </row>
    <row r="1195" spans="1:8" ht="45" x14ac:dyDescent="0.25">
      <c r="A1195" s="18">
        <v>43647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2.2599999999999998</v>
      </c>
    </row>
    <row r="1196" spans="1:8" ht="45" x14ac:dyDescent="0.25">
      <c r="A1196" s="18">
        <v>43644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2.25</v>
      </c>
    </row>
    <row r="1197" spans="1:8" ht="45" x14ac:dyDescent="0.25">
      <c r="A1197" s="18">
        <v>43643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2.2400000000000002</v>
      </c>
    </row>
    <row r="1198" spans="1:8" ht="45" x14ac:dyDescent="0.25">
      <c r="A1198" s="18">
        <v>43642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10600100000</v>
      </c>
      <c r="H1198" s="25">
        <v>2.21</v>
      </c>
    </row>
    <row r="1199" spans="1:8" ht="45" x14ac:dyDescent="0.25">
      <c r="A1199" s="18">
        <v>43641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10600100000</v>
      </c>
      <c r="H1199" s="25">
        <v>2.21</v>
      </c>
    </row>
    <row r="1200" spans="1:8" ht="45" x14ac:dyDescent="0.25">
      <c r="A1200" s="18">
        <v>43640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10600100000</v>
      </c>
      <c r="H1200" s="25">
        <v>2.21</v>
      </c>
    </row>
    <row r="1201" spans="1:8" ht="45" x14ac:dyDescent="0.25">
      <c r="A1201" s="18">
        <v>43637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7600000000</v>
      </c>
      <c r="H1201" s="25">
        <v>2.21</v>
      </c>
    </row>
    <row r="1202" spans="1:8" ht="45" x14ac:dyDescent="0.25">
      <c r="A1202" s="18">
        <v>43636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7600000000</v>
      </c>
      <c r="H1202" s="25">
        <v>2.25</v>
      </c>
    </row>
    <row r="1203" spans="1:8" ht="45" x14ac:dyDescent="0.25">
      <c r="A1203" s="18">
        <v>43635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7600000000</v>
      </c>
      <c r="H1203" s="25">
        <v>2.19</v>
      </c>
    </row>
    <row r="1204" spans="1:8" ht="45" x14ac:dyDescent="0.25">
      <c r="A1204" s="18">
        <v>43634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7600000000</v>
      </c>
      <c r="H1204" s="25">
        <v>2.19</v>
      </c>
    </row>
    <row r="1205" spans="1:8" ht="45" x14ac:dyDescent="0.25">
      <c r="A1205" s="18">
        <v>43633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7600000000</v>
      </c>
      <c r="H1205" s="25">
        <v>2.19</v>
      </c>
    </row>
    <row r="1206" spans="1:8" ht="45" x14ac:dyDescent="0.25">
      <c r="A1206" s="18">
        <v>43630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7600000000</v>
      </c>
      <c r="H1206" s="25">
        <v>2.1800000000000002</v>
      </c>
    </row>
    <row r="1207" spans="1:8" ht="45" x14ac:dyDescent="0.25">
      <c r="A1207" s="18">
        <v>43629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7600000000</v>
      </c>
      <c r="H1207" s="25">
        <v>2.1800000000000002</v>
      </c>
    </row>
    <row r="1208" spans="1:8" ht="45" x14ac:dyDescent="0.25">
      <c r="A1208" s="18">
        <v>43628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2.1800000000000002</v>
      </c>
    </row>
    <row r="1209" spans="1:8" ht="45" x14ac:dyDescent="0.25">
      <c r="A1209" s="18">
        <v>43627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2.1800000000000002</v>
      </c>
    </row>
    <row r="1210" spans="1:8" ht="45" x14ac:dyDescent="0.25">
      <c r="A1210" s="18">
        <v>43626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2.1800000000000002</v>
      </c>
    </row>
    <row r="1211" spans="1:8" ht="45" x14ac:dyDescent="0.25">
      <c r="A1211" s="18">
        <v>43623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2.16</v>
      </c>
    </row>
    <row r="1212" spans="1:8" ht="45" x14ac:dyDescent="0.25">
      <c r="A1212" s="18">
        <v>43622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2.11</v>
      </c>
    </row>
    <row r="1213" spans="1:8" ht="45" x14ac:dyDescent="0.25">
      <c r="A1213" s="18">
        <v>43621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1.91</v>
      </c>
    </row>
    <row r="1214" spans="1:8" ht="45" x14ac:dyDescent="0.25">
      <c r="A1214" s="18">
        <v>43619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1.91</v>
      </c>
    </row>
    <row r="1215" spans="1:8" ht="45" x14ac:dyDescent="0.25">
      <c r="A1215" s="18">
        <v>43616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1.9</v>
      </c>
    </row>
    <row r="1216" spans="1:8" ht="45" x14ac:dyDescent="0.25">
      <c r="A1216" s="18">
        <v>43615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1.9</v>
      </c>
    </row>
    <row r="1217" spans="1:8" ht="45" x14ac:dyDescent="0.25">
      <c r="A1217" s="18">
        <v>43614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1.9</v>
      </c>
    </row>
    <row r="1218" spans="1:8" ht="45" x14ac:dyDescent="0.25">
      <c r="A1218" s="18">
        <v>43613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1.9</v>
      </c>
    </row>
    <row r="1219" spans="1:8" ht="45" x14ac:dyDescent="0.25">
      <c r="A1219" s="18">
        <v>43612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1.9</v>
      </c>
    </row>
    <row r="1220" spans="1:8" ht="45" x14ac:dyDescent="0.25">
      <c r="A1220" s="18">
        <v>43609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1.9</v>
      </c>
    </row>
    <row r="1221" spans="1:8" ht="45" x14ac:dyDescent="0.25">
      <c r="A1221" s="18">
        <v>43608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1.9</v>
      </c>
    </row>
    <row r="1222" spans="1:8" ht="45" x14ac:dyDescent="0.25">
      <c r="A1222" s="18">
        <v>43607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1.89</v>
      </c>
    </row>
    <row r="1223" spans="1:8" ht="45" x14ac:dyDescent="0.25">
      <c r="A1223" s="18">
        <v>43606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1.89</v>
      </c>
    </row>
    <row r="1224" spans="1:8" ht="45" x14ac:dyDescent="0.25">
      <c r="A1224" s="18">
        <v>43605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1.89</v>
      </c>
    </row>
    <row r="1225" spans="1:8" ht="45" x14ac:dyDescent="0.25">
      <c r="A1225" s="18">
        <v>43602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1.87</v>
      </c>
    </row>
    <row r="1226" spans="1:8" ht="45" x14ac:dyDescent="0.25">
      <c r="A1226" s="18">
        <v>43601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1.87</v>
      </c>
    </row>
    <row r="1227" spans="1:8" ht="45" x14ac:dyDescent="0.25">
      <c r="A1227" s="18">
        <v>43600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1.87</v>
      </c>
    </row>
    <row r="1228" spans="1:8" ht="45" x14ac:dyDescent="0.25">
      <c r="A1228" s="18">
        <v>43599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1.85</v>
      </c>
    </row>
    <row r="1229" spans="1:8" ht="45" x14ac:dyDescent="0.25">
      <c r="A1229" s="18">
        <v>43598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1.84</v>
      </c>
    </row>
    <row r="1230" spans="1:8" ht="45" x14ac:dyDescent="0.25">
      <c r="A1230" s="18">
        <v>43595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1.83</v>
      </c>
    </row>
    <row r="1231" spans="1:8" ht="45" x14ac:dyDescent="0.25">
      <c r="A1231" s="18">
        <v>43594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1.83</v>
      </c>
    </row>
    <row r="1232" spans="1:8" ht="45" x14ac:dyDescent="0.25">
      <c r="A1232" s="18">
        <v>43593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1.81</v>
      </c>
    </row>
    <row r="1233" spans="1:8" ht="45" x14ac:dyDescent="0.25">
      <c r="A1233" s="18">
        <v>43592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1.81</v>
      </c>
    </row>
    <row r="1234" spans="1:8" ht="45" x14ac:dyDescent="0.25">
      <c r="A1234" s="18">
        <v>43591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1.81</v>
      </c>
    </row>
    <row r="1235" spans="1:8" ht="45" x14ac:dyDescent="0.25">
      <c r="A1235" s="18">
        <v>43588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1.81</v>
      </c>
    </row>
    <row r="1236" spans="1:8" ht="45" x14ac:dyDescent="0.25">
      <c r="A1236" s="18">
        <v>43587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1.81</v>
      </c>
    </row>
    <row r="1237" spans="1:8" ht="45" x14ac:dyDescent="0.25">
      <c r="A1237" s="18">
        <v>43585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1.81</v>
      </c>
    </row>
    <row r="1238" spans="1:8" ht="45" x14ac:dyDescent="0.25">
      <c r="A1238" s="18">
        <v>43581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1.81</v>
      </c>
    </row>
    <row r="1239" spans="1:8" ht="45" x14ac:dyDescent="0.25">
      <c r="A1239" s="18">
        <v>43580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</v>
      </c>
    </row>
    <row r="1240" spans="1:8" ht="45" x14ac:dyDescent="0.25">
      <c r="A1240" s="18">
        <v>43579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</v>
      </c>
    </row>
    <row r="1241" spans="1:8" ht="45" x14ac:dyDescent="0.25">
      <c r="A1241" s="18">
        <v>43578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</v>
      </c>
    </row>
    <row r="1242" spans="1:8" ht="45" x14ac:dyDescent="0.25">
      <c r="A1242" s="18">
        <v>43574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</v>
      </c>
    </row>
    <row r="1243" spans="1:8" ht="45" x14ac:dyDescent="0.25">
      <c r="A1243" s="18">
        <v>43573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</v>
      </c>
    </row>
    <row r="1244" spans="1:8" ht="45" x14ac:dyDescent="0.25">
      <c r="A1244" s="18">
        <v>43572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7600000000</v>
      </c>
      <c r="H1244" s="25">
        <v>1.8</v>
      </c>
    </row>
    <row r="1245" spans="1:8" ht="45" x14ac:dyDescent="0.25">
      <c r="A1245" s="18">
        <v>43571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7600000000</v>
      </c>
      <c r="H1245" s="25">
        <v>1.8</v>
      </c>
    </row>
    <row r="1246" spans="1:8" ht="45" x14ac:dyDescent="0.25">
      <c r="A1246" s="18">
        <v>43570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7600000000</v>
      </c>
      <c r="H1246" s="25">
        <v>1.8</v>
      </c>
    </row>
    <row r="1247" spans="1:8" ht="45" x14ac:dyDescent="0.25">
      <c r="A1247" s="18">
        <v>43567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4600000000</v>
      </c>
      <c r="H1247" s="25">
        <v>1.81</v>
      </c>
    </row>
    <row r="1248" spans="1:8" ht="45" x14ac:dyDescent="0.25">
      <c r="A1248" s="18">
        <v>43566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4600000000</v>
      </c>
      <c r="H1248" s="25">
        <v>1.79</v>
      </c>
    </row>
    <row r="1249" spans="1:8" ht="45" x14ac:dyDescent="0.25">
      <c r="A1249" s="18">
        <v>43531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4600000000</v>
      </c>
      <c r="H1249" s="25">
        <v>1.83</v>
      </c>
    </row>
    <row r="1250" spans="1:8" ht="45" x14ac:dyDescent="0.25">
      <c r="A1250" s="18">
        <v>43530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4600000000</v>
      </c>
      <c r="H1250" s="25">
        <v>1.83</v>
      </c>
    </row>
    <row r="1251" spans="1:8" ht="45" x14ac:dyDescent="0.25">
      <c r="A1251" s="18">
        <v>43529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4600000000</v>
      </c>
      <c r="H1251" s="25">
        <v>1.83</v>
      </c>
    </row>
    <row r="1252" spans="1:8" ht="45" x14ac:dyDescent="0.25">
      <c r="A1252" s="18">
        <v>43528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4600000000</v>
      </c>
      <c r="H1252" s="25">
        <v>1.83</v>
      </c>
    </row>
    <row r="1253" spans="1:8" ht="45" x14ac:dyDescent="0.25">
      <c r="A1253" s="18">
        <v>43525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4600000000</v>
      </c>
      <c r="H1253" s="25">
        <v>1.83</v>
      </c>
    </row>
    <row r="1254" spans="1:8" ht="45" x14ac:dyDescent="0.25">
      <c r="A1254" s="18">
        <v>43524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1.83</v>
      </c>
    </row>
    <row r="1255" spans="1:8" ht="45" x14ac:dyDescent="0.25">
      <c r="A1255" s="18">
        <v>43523</v>
      </c>
      <c r="B1255" s="3" t="s">
        <v>23</v>
      </c>
      <c r="C1255" s="5" t="s">
        <v>25</v>
      </c>
      <c r="D1255" s="26">
        <v>43523</v>
      </c>
      <c r="E1255" s="26">
        <v>44619</v>
      </c>
      <c r="F1255" s="21">
        <v>2.2999999999999998</v>
      </c>
      <c r="G1255" s="4">
        <v>4600000000</v>
      </c>
      <c r="H1255" s="25">
        <v>1.82</v>
      </c>
    </row>
    <row r="1256" spans="1:8" ht="45" x14ac:dyDescent="0.25">
      <c r="A1256" s="18">
        <v>43522</v>
      </c>
      <c r="B1256" s="3" t="s">
        <v>23</v>
      </c>
      <c r="C1256" s="5" t="s">
        <v>25</v>
      </c>
      <c r="D1256" s="26">
        <v>43523</v>
      </c>
      <c r="E1256" s="26">
        <v>44619</v>
      </c>
      <c r="F1256" s="21">
        <v>2.2999999999999998</v>
      </c>
      <c r="G1256" s="4">
        <v>4600000000</v>
      </c>
      <c r="H1256" s="25">
        <v>1.82</v>
      </c>
    </row>
    <row r="1257" spans="1:8" ht="45" x14ac:dyDescent="0.25">
      <c r="A1257" s="18">
        <v>43521</v>
      </c>
      <c r="B1257" s="3" t="s">
        <v>23</v>
      </c>
      <c r="C1257" s="5" t="s">
        <v>25</v>
      </c>
      <c r="D1257" s="26">
        <v>43523</v>
      </c>
      <c r="E1257" s="26">
        <v>44619</v>
      </c>
      <c r="F1257" s="21">
        <v>2.2999999999999998</v>
      </c>
      <c r="G1257" s="4">
        <v>4600000000</v>
      </c>
      <c r="H1257" s="25">
        <v>1.8</v>
      </c>
    </row>
    <row r="1270" spans="5:5" x14ac:dyDescent="0.25">
      <c r="E1270" s="23"/>
    </row>
    <row r="1271" spans="5:5" x14ac:dyDescent="0.25">
      <c r="E1271" s="24"/>
    </row>
    <row r="1273" spans="5:5" x14ac:dyDescent="0.25">
      <c r="E127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2024-04-26T12:11:21Z</dcterms:modified>
</cp:coreProperties>
</file>